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ytori therapeutics inc" sheetId="1" r:id="rId1"/>
    <sheet name="cytori therapeutics inc-1" sheetId="2" r:id="rId2"/>
    <sheet name="cytori therapeutics inc-2" sheetId="3" r:id="rId3"/>
    <sheet name="cytori therapeutics inc-3" sheetId="4" r:id="rId4"/>
    <sheet name="cytori therapeutics inc-4" sheetId="5" r:id="rId5"/>
    <sheet name="cytori therapeutics inc-5" sheetId="6" r:id="rId6"/>
    <sheet name="cytori therapeutics inc-6" sheetId="7" r:id="rId7"/>
    <sheet name="cytori therapeutics inc-7" sheetId="8" r:id="rId8"/>
    <sheet name="cytori therapeutics inc-8" sheetId="9" r:id="rId9"/>
    <sheet name="cytori therapeutics inc-9" sheetId="10" r:id="rId10"/>
    <sheet name="cytori therapeutics inc-10" sheetId="11" r:id="rId11"/>
    <sheet name="cytori therapeutics inc-11" sheetId="12" r:id="rId12"/>
    <sheet name="cytori therapeutics inc-12" sheetId="13" r:id="rId13"/>
    <sheet name="cytori therapeutics inc-13" sheetId="14" r:id="rId14"/>
    <sheet name="cytori therapeutics inc-14" sheetId="15" r:id="rId15"/>
    <sheet name="cytori therapeutics inc-15" sheetId="16" r:id="rId16"/>
    <sheet name="cytori therapeutics inc-16" sheetId="17" r:id="rId17"/>
    <sheet name="cytori therapeutics inc-17" sheetId="18" r:id="rId18"/>
    <sheet name="cytori therapeutics inc-18" sheetId="19" r:id="rId19"/>
  </sheets>
  <definedNames/>
  <calcPr fullCalcOnLoad="1"/>
</workbook>
</file>

<file path=xl/sharedStrings.xml><?xml version="1.0" encoding="utf-8"?>
<sst xmlns="http://schemas.openxmlformats.org/spreadsheetml/2006/main" count="577" uniqueCount="386">
  <si>
    <t>Cytori Therapeutics INC</t>
  </si>
  <si>
    <t>Total Shares</t>
  </si>
  <si>
    <t>Equity Dilution: Total Shares as a Percent of Total Common Shares Outstanding(1)(2)</t>
  </si>
  <si>
    <t>Shares subject to awards outstanding under 1997 Plan</t>
  </si>
  <si>
    <t>0.13%</t>
  </si>
  <si>
    <t>Shares subject to awards  outstanding under 2004 Plan</t>
  </si>
  <si>
    <t>3.31%</t>
  </si>
  <si>
    <t>Shares outstanding under the 2014 Plan and shares available for grant</t>
  </si>
  <si>
    <t>1.91%</t>
  </si>
  <si>
    <t>Share increase to the 2014 Plan</t>
  </si>
  <si>
    <t>2.17%</t>
  </si>
  <si>
    <t>Total</t>
  </si>
  <si>
    <t>7.53%</t>
  </si>
  <si>
    <t>(1) Determined on a fully diluted basis, meaning the total shares outstanding and authorized under the 2014 Plan are also included in total common shares outstanding
(2) Based on total common shares outstanding at June 16, 2015 of 150,920,038.</t>
  </si>
  <si>
    <t>Fiscal 2014</t>
  </si>
  <si>
    <t>Fiscal 2013</t>
  </si>
  <si>
    <t>Fiscal 2012</t>
  </si>
  <si>
    <t>Three-Year Average</t>
  </si>
  <si>
    <t>Stock Options Granted</t>
  </si>
  <si>
    <t>Restricted Stock and Restricted Stock Units</t>
  </si>
  <si>
    <t>Basic and diluted weighted average shares allocable to common stockholders</t>
  </si>
  <si>
    <t>Burn Rate</t>
  </si>
  <si>
    <t>3.93%</t>
  </si>
  <si>
    <t>3.85%</t>
  </si>
  <si>
    <t>2.41%</t>
  </si>
  <si>
    <t>3.79%</t>
  </si>
  <si>
    <t>Name and Position</t>
  </si>
  <si>
    <t>Number of Shares</t>
  </si>
  <si>
    <t>Marc H. Hedrick
President and Chief Executive Officer</t>
  </si>
  <si>
    <t>Tiago Girao
VP of Finance and Chief Financial Officer</t>
  </si>
  <si>
    <t>Steven Kesten, MD
Executive Vice President &amp; Chief Medical Officer</t>
  </si>
  <si>
    <t>Seijiro N. Shirahama
President—Asia Pacific</t>
  </si>
  <si>
    <t>All current executive officers as a group (4 persons)</t>
  </si>
  <si>
    <t>All current directors who are not executive officers, as a group (6 persons)</t>
  </si>
  <si>
    <t>All employees as a group (excluding current executive officers)</t>
  </si>
  <si>
    <t>Name and Address of Beneficial Owner (1)</t>
  </si>
  <si>
    <t>Number of Shares of Common Stock Owned (2)</t>
  </si>
  <si>
    <t>Number of Shares of Common Stock Subject to Options/Warrants Exercisable Within 60 Days (3)</t>
  </si>
  <si>
    <t>Total Number of Shares of Common Stock Beneficially Owned (4)</t>
  </si>
  <si>
    <t>Percent Ownership</t>
  </si>
  <si>
    <t>Capital Ventures International
The Harbour Trust Co. Ltd. (5)
Windward 1, Regatta Office Park
West Bay Road
P.O. Box 897
Grand Cayman KY1-1103
Cayman Islands</t>
  </si>
  <si>
    <t>-</t>
  </si>
  <si>
    <t>8.3%</t>
  </si>
  <si>
    <t>Sabby Healthcare Master Fund, Ltd.
c/o Ogier Fiduciary Services (Cayman) Limited(6)
89 Nexus Way, Camana Bay
Grand Cayman KY1-9007
Cayman Islands</t>
  </si>
  <si>
    <t>6.1%</t>
  </si>
  <si>
    <t>Marc H. Hedrick, MD</t>
  </si>
  <si>
    <t>*</t>
  </si>
  <si>
    <t>Christopher J. Calhoun</t>
  </si>
  <si>
    <t>Tiago M. Girão</t>
  </si>
  <si>
    <t>Steven Kesten, M.D.</t>
  </si>
  <si>
    <t>Seijiro Shirahama</t>
  </si>
  <si>
    <t>Clyde W. Shores</t>
  </si>
  <si>
    <t>Mark E. Saad</t>
  </si>
  <si>
    <t>David M. Rickey</t>
  </si>
  <si>
    <t>Paul W. Hawran</t>
  </si>
  <si>
    <t>Richard J. Hawkins</t>
  </si>
  <si>
    <t>Tommy Thompson</t>
  </si>
  <si>
    <t>Gary A. Lyons</t>
  </si>
  <si>
    <t>Gail Naughton</t>
  </si>
  <si>
    <t>All executive officers and directors as a group (13)</t>
  </si>
  <si>
    <t>3.7%</t>
  </si>
  <si>
    <t>Company</t>
  </si>
  <si>
    <t>Market Capitalization as of October 14, 2013</t>
  </si>
  <si>
    <t>Arena Pharmaceuticals</t>
  </si>
  <si>
    <t>$953.8 Million</t>
  </si>
  <si>
    <t>Athersys</t>
  </si>
  <si>
    <t>$109.5 Million</t>
  </si>
  <si>
    <t>AVEO Pharmaceuticals</t>
  </si>
  <si>
    <t>$110.6 Million</t>
  </si>
  <si>
    <t>BioCryst Pharmaceuticals</t>
  </si>
  <si>
    <t>$386.6 Million</t>
  </si>
  <si>
    <t>Cell Therapeutics</t>
  </si>
  <si>
    <t>$218.9 Million</t>
  </si>
  <si>
    <t>Cytokinetics</t>
  </si>
  <si>
    <t>$206.6 Million</t>
  </si>
  <si>
    <t>Dyax</t>
  </si>
  <si>
    <t>$718.4 Million</t>
  </si>
  <si>
    <t>Dynavax Technologies</t>
  </si>
  <si>
    <t>$214.2 Million</t>
  </si>
  <si>
    <t>Geron</t>
  </si>
  <si>
    <t>$396.2 Million</t>
  </si>
  <si>
    <t>Hansen Medical</t>
  </si>
  <si>
    <t>$138.2 Million</t>
  </si>
  <si>
    <t>Immunomedics</t>
  </si>
  <si>
    <t>$448.7 Million</t>
  </si>
  <si>
    <t>Ligand Pharmaceuticals</t>
  </si>
  <si>
    <t>$971.3 Million</t>
  </si>
  <si>
    <t>NeoStem</t>
  </si>
  <si>
    <t>$188.1 Million</t>
  </si>
  <si>
    <t>Neurocrine Biosciences</t>
  </si>
  <si>
    <t>$688.7 Million</t>
  </si>
  <si>
    <t>Novavax</t>
  </si>
  <si>
    <t>$627.4 Million</t>
  </si>
  <si>
    <t>Osiris Therapeutics</t>
  </si>
  <si>
    <t>$594.2 Million</t>
  </si>
  <si>
    <t>Pain Therapeutics</t>
  </si>
  <si>
    <t>$126.3 Million</t>
  </si>
  <si>
    <t>Peregrine Pharmaceuticals</t>
  </si>
  <si>
    <t>$222.2 Million</t>
  </si>
  <si>
    <t>Rigel Pharmaceutics</t>
  </si>
  <si>
    <t>$296.4 Million</t>
  </si>
  <si>
    <t>Sangamo BioSciences</t>
  </si>
  <si>
    <t>$605.5 Million</t>
  </si>
  <si>
    <t>Solta Medical</t>
  </si>
  <si>
    <t>$170.7 Million</t>
  </si>
  <si>
    <t>StemCells</t>
  </si>
  <si>
    <t>$59.1 Million</t>
  </si>
  <si>
    <t>Ziopharm Oncology</t>
  </si>
  <si>
    <t>$375.9 Million</t>
  </si>
  <si>
    <t>Market Capitalization as of September 18, 2014</t>
  </si>
  <si>
    <t>Aastrom Biosciences</t>
  </si>
  <si>
    <t>$21.5 Million</t>
  </si>
  <si>
    <t>Arqule</t>
  </si>
  <si>
    <t>$72.8 Million</t>
  </si>
  <si>
    <t>$112.1 Million</t>
  </si>
  <si>
    <t>$61.7 Million</t>
  </si>
  <si>
    <t>CTI Biopharma</t>
  </si>
  <si>
    <t>$400.3 Million</t>
  </si>
  <si>
    <t>$141.7 Million</t>
  </si>
  <si>
    <t>$357.5 Million</t>
  </si>
  <si>
    <t>Fibrocell Science</t>
  </si>
  <si>
    <t>$111.5 Million</t>
  </si>
  <si>
    <t>$362.4 Million</t>
  </si>
  <si>
    <t>$138 Million</t>
  </si>
  <si>
    <t>$302.6 Million</t>
  </si>
  <si>
    <t>$183.3 Million</t>
  </si>
  <si>
    <t>Neuralstem</t>
  </si>
  <si>
    <t>$283.1 Million</t>
  </si>
  <si>
    <t>$451.2Million</t>
  </si>
  <si>
    <t>$173.9 Million</t>
  </si>
  <si>
    <t>$251.3 Million</t>
  </si>
  <si>
    <t>Rigel Pharmaceuticals</t>
  </si>
  <si>
    <t>$196.7 Million</t>
  </si>
  <si>
    <t>Senomyx</t>
  </si>
  <si>
    <t>$378.2 Million</t>
  </si>
  <si>
    <t>$97.5 Million</t>
  </si>
  <si>
    <t>Stereotaxis</t>
  </si>
  <si>
    <t>$49.8 Million</t>
  </si>
  <si>
    <t>Verastem</t>
  </si>
  <si>
    <t>$248.6 Million</t>
  </si>
  <si>
    <t>Vical</t>
  </si>
  <si>
    <t>$102.8 Million</t>
  </si>
  <si>
    <t>$300.2 Million</t>
  </si>
  <si>
    <t>Zogenix</t>
  </si>
  <si>
    <t>2014 Base Salary</t>
  </si>
  <si>
    <t>Target Bonus %</t>
  </si>
  <si>
    <t>Dr. Hedrick</t>
  </si>
  <si>
    <t>$406,628 (increased to $450,000 upon appointment to CEO in April 2014)</t>
  </si>
  <si>
    <t>40% (Increased to 45% upon appointment to CEO)</t>
  </si>
  <si>
    <t>Mr. Girão</t>
  </si>
  <si>
    <t>30%</t>
  </si>
  <si>
    <t>Dr. Kesten</t>
  </si>
  <si>
    <t>25%</t>
  </si>
  <si>
    <t>Mr. Shirahama (1)</t>
  </si>
  <si>
    <t>Mr. Shores(2)</t>
  </si>
  <si>
    <t>Mr. Calhoun(3)</t>
  </si>
  <si>
    <t>50%</t>
  </si>
  <si>
    <t>Mr. Saad(4)</t>
  </si>
  <si>
    <t>35%</t>
  </si>
  <si>
    <t>Officer and Position</t>
  </si>
  <si>
    <t>Target Bonus as a % of Salary</t>
  </si>
  <si>
    <t>% of Target Bonus Awarded</t>
  </si>
  <si>
    <t>Bonus Awarded as a % of Salary</t>
  </si>
  <si>
    <t>Amount of 2014 Bonus Paid in 2015(6)</t>
  </si>
  <si>
    <t>Marc H. Hedrick,
President &amp; CEO</t>
  </si>
  <si>
    <t>45%</t>
  </si>
  <si>
    <t>90%</t>
  </si>
  <si>
    <t>40.5%</t>
  </si>
  <si>
    <t>Tiago M. Girão, (1)
Chief Financial Officer</t>
  </si>
  <si>
    <t>33%</t>
  </si>
  <si>
    <t>9.9%</t>
  </si>
  <si>
    <t>Steven Kesten
Executive Vice President &amp; Chief Medical Officer</t>
  </si>
  <si>
    <t>63.8%</t>
  </si>
  <si>
    <t>15.9%</t>
  </si>
  <si>
    <t>Seijiro Shirahama(2)
President- Asia Pacific</t>
  </si>
  <si>
    <t>55%</t>
  </si>
  <si>
    <t>13.8%</t>
  </si>
  <si>
    <t>Clyde Shores, (3)
Former Executive Vice President Marketing &amp; Sales</t>
  </si>
  <si>
    <t>N/A</t>
  </si>
  <si>
    <t>Christopher J. Calhoun, (4)
Former Chief Executive Officer</t>
  </si>
  <si>
    <t>Mark Saad, (5)
Former Chief Financial Officer</t>
  </si>
  <si>
    <t>Officer</t>
  </si>
  <si>
    <t>Stock options at
fair market value($2.38)</t>
  </si>
  <si>
    <t>Mr. Shirahama</t>
  </si>
  <si>
    <t>Mr. Shores(1)</t>
  </si>
  <si>
    <t>Mr. Saad(2)</t>
  </si>
  <si>
    <t>Stock options at
fair market value($1.40)</t>
  </si>
  <si>
    <t>(a)</t>
  </si>
  <si>
    <t>(b)</t>
  </si>
  <si>
    <t>(c)</t>
  </si>
  <si>
    <t>(d)</t>
  </si>
  <si>
    <t>(e)</t>
  </si>
  <si>
    <t>(f)</t>
  </si>
  <si>
    <t>(g)</t>
  </si>
  <si>
    <t>(h)</t>
  </si>
  <si>
    <t>Name and Principal Position</t>
  </si>
  <si>
    <t>Year</t>
  </si>
  <si>
    <t>Salary</t>
  </si>
  <si>
    <t>Stock Awards(1)</t>
  </si>
  <si>
    <t>Option Awards(2)</t>
  </si>
  <si>
    <t>Non-Equity Incentive Plan Comp. (3)</t>
  </si>
  <si>
    <t>All Other Comp-ensation</t>
  </si>
  <si>
    <t>Marc H. Hedrick, President  and Chief Executive Officer  (PEO)</t>
  </si>
  <si>
    <t>2014
2013
2012</t>
  </si>
  <si>
    <t>$ 437,350
$ 406,627
$ 406,627</t>
  </si>
  <si>
    <t>—
             —
$   212,764</t>
  </si>
  <si>
    <t>$  554,307
$  465,869
$  241,998</t>
  </si>
  <si>
    <t>$ 182,250
$   89,133
$   76,446</t>
  </si>
  <si>
    <t>—
         —
         —</t>
  </si>
  <si>
    <t>(4)
(4)
(4)</t>
  </si>
  <si>
    <t>$ 1,173,907
$    961,629
$    937,835 (8)</t>
  </si>
  <si>
    <t>Tiago M. Girão,
VP of Finance and Chief Financial Officer (PFO)(15)</t>
  </si>
  <si>
    <t>$  79,080
           —
           —</t>
  </si>
  <si>
    <t>—
              —
              —</t>
  </si>
  <si>
    <t>$   137,561
              —
              —</t>
  </si>
  <si>
    <t>$  50,000
          —
          —</t>
  </si>
  <si>
    <t>—
         —
  —</t>
  </si>
  <si>
    <t>$    266,641
             —
             —</t>
  </si>
  <si>
    <t>Steven Kesten, M.D., Executive Vice President and Chief Medical Officer</t>
  </si>
  <si>
    <t>$ 400,000
$ 333,333
            —</t>
  </si>
  <si>
    <t>—
              —
              —</t>
  </si>
  <si>
    <t>$  310,888
$  271,174
            —</t>
  </si>
  <si>
    <t>$    63,750
$  113,880
            —</t>
  </si>
  <si>
    <t>—
$  68,401
—</t>
  </si>
  <si>
    <t>(4)
(6)</t>
  </si>
  <si>
    <t>$  774,638
$  786,788
             —</t>
  </si>
  <si>
    <t>Seijiro Shirahama,
President- Asia Pacific</t>
  </si>
  <si>
    <t>$ 366,978
$ 371,808
$ 454,432</t>
  </si>
  <si>
    <t>(7)
(7)
(7)</t>
  </si>
  <si>
    <t>—
              —
 $  178,278</t>
  </si>
  <si>
    <t>$   208,574
$   211,758
$    84,173</t>
  </si>
  <si>
    <t>$  50,460
$  24,528
$  82,843</t>
  </si>
  <si>
    <t>—
             —
             —</t>
  </si>
  <si>
    <t>$  626,012
$  608,094
$  779,726(8)</t>
  </si>
  <si>
    <t>Clyde W. Shores,
Former Executive Vice President Marketing &amp; Sales(9)</t>
  </si>
  <si>
    <t>$ 302,013
$ 329,469
$ 329,469</t>
  </si>
  <si>
    <t>—
             —
$  178,278</t>
  </si>
  <si>
    <t>$   240,847
$   254,110
$    84,173</t>
  </si>
  <si>
    <t>—
$  25,237
$  65,276</t>
  </si>
  <si>
    <t>$     25,344
   $     35,000
    $    44,400</t>
  </si>
  <si>
    <t>(10)
(10)
(10)</t>
  </si>
  <si>
    <t>$  568,204
$  643,816
$  701,596</t>
  </si>
  <si>
    <t>Christopher J. Calhoun,  Former
Chief Executive Officer (13)</t>
  </si>
  <si>
    <t>$ 427,406
$ 467,900
$ 467,900</t>
  </si>
  <si>
    <t>—
             —
$  293,260</t>
  </si>
  <si>
    <t>—
$  635,276
$  483,996</t>
  </si>
  <si>
    <t>—
$  82,467
$  109,956</t>
  </si>
  <si>
    <t>$  129,576
             —
             —</t>
  </si>
  <si>
    <t>(14)
(4)
(4)</t>
  </si>
  <si>
    <t>$  556,982
$ 1,185,643
$ 1,355,112 (8)</t>
  </si>
  <si>
    <t>Mark E. Saad,
Former Chief Financial Officer(15)</t>
  </si>
  <si>
    <t>$ 304,433
$ 389,917
$ 389,917</t>
  </si>
  <si>
    <t>—
             —
$   184,040</t>
  </si>
  <si>
    <t>$ 274,314
$ 381,165
$   84,173</t>
  </si>
  <si>
    <t>$          —
$    35,660
$    64,141</t>
  </si>
  <si>
    <t>—
                    —
                    —</t>
  </si>
  <si>
    <t>$  578,747
$  806,742
$  722,271 (8)</t>
  </si>
  <si>
    <t>(c-e)</t>
  </si>
  <si>
    <t>(i)</t>
  </si>
  <si>
    <t>(j)</t>
  </si>
  <si>
    <t>Estimated Future Payouts Under Non-Equity Incentive Plan Awards(1)</t>
  </si>
  <si>
    <t>All Other Stock Awards: Number of Shares of Stock or Units</t>
  </si>
  <si>
    <t>All Other Option Awards: Number of Securities Underlying Options</t>
  </si>
  <si>
    <t>Exercise or Base Price of Option Awards</t>
  </si>
  <si>
    <t>Market Price on Date of Grant</t>
  </si>
  <si>
    <t>Full Grant Date Fair Value of Stock and Option Awards</t>
  </si>
  <si>
    <t>Named Officers</t>
  </si>
  <si>
    <t>Grant</t>
  </si>
  <si>
    <t>Thre-shold</t>
  </si>
  <si>
    <t>Target</t>
  </si>
  <si>
    <t>Maxi-
mum</t>
  </si>
  <si>
    <t>Date</t>
  </si>
  <si>
    <t>($)</t>
  </si>
  <si>
    <t>(#)</t>
  </si>
  <si>
    <t>($/Sh)</t>
  </si>
  <si>
    <t>($)(2)</t>
  </si>
  <si>
    <t>Marc H. Hedrick,
President and Chief Executive Officer</t>
  </si>
  <si>
    <t>04/11/2014
08/21/2014</t>
  </si>
  <si>
    <t>–</t>
  </si>
  <si>
    <t>–
–</t>
  </si>
  <si>
    <t>285,000
100,000</t>
  </si>
  <si>
    <t>$ 2.38
$ 1.40</t>
  </si>
  <si>
    <t>$459,885
               $94,422</t>
  </si>
  <si>
    <t>Tiago M. Girão,
VP of Finance Chief Financial Officer</t>
  </si>
  <si>
    <t>09/02/2014</t>
  </si>
  <si>
    <t>140,000
90,000</t>
  </si>
  <si>
    <t>$225,908
            $84,979</t>
  </si>
  <si>
    <t>$91,745(3)</t>
  </si>
  <si>
    <t>100,000
50,000</t>
  </si>
  <si>
    <t>$161,363
             $47,210</t>
  </si>
  <si>
    <t>Clyde W. Shores,
Former Executive Vice President Marketing &amp; Sales(4)</t>
  </si>
  <si>
    <t>120,000
50,000</t>
  </si>
  <si>
    <t>$193,636
                $47,211</t>
  </si>
  <si>
    <t>Christopher J. Calhoun,  Former
Chief Executive Officer(5)</t>
  </si>
  <si>
    <t>Mark E. Saad,
Former Chief Financial Officer(6)</t>
  </si>
  <si>
    <t>04/11/2014</t>
  </si>
  <si>
    <t>Option Awards</t>
  </si>
  <si>
    <t>Stock Awards</t>
  </si>
  <si>
    <t>Name</t>
  </si>
  <si>
    <t>Option Grant Date
(1)</t>
  </si>
  <si>
    <t>Number
of
Securities Underlying Unexercised Options
(#)
Exercisable</t>
  </si>
  <si>
    <t>Number of Securities Underlying Unexercised Options
(#) Un-Exercisable
(2)</t>
  </si>
  <si>
    <t>Option Exercise Price
($)</t>
  </si>
  <si>
    <t>Option Ex-piration Date</t>
  </si>
  <si>
    <t>Number of Shares or Units of Stock That Have Not Vested
(#)</t>
  </si>
  <si>
    <t>Market Value of Shares or Units of Stock That Have Not Vested
($)</t>
  </si>
  <si>
    <t>2/2/2005
1/24/2006
2/26/2007
1/31/2008
1/29/2009
2/5/2010
1/27/2011
1/26/2012
1/31/2013
1/31/2013
4/11/2014
8/21/2014</t>
  </si>
  <si>
    <t>70,000
70,000
50,000
60,000
75,000
110,000
53,853
83,854
87,847
43,924
47,500
—</t>
  </si>
  <si>
    <t>—
—
—
—
—
—
1,147
31,146
95,486
47,843
237,500
100,000(6)</t>
  </si>
  <si>
    <t>$3.12
$7.04
$5.44
$5.14
$4.80
$6.71
$5.57
$3.44
$2.74
$5.00
$2.38
$1.40</t>
  </si>
  <si>
    <t>2/2/2015
1/24/2016
2/26/2017
1/31/2018
1/29/2019
2/5/2020
1/27/2021
1/26/2022
1/31/2023
1/31/2023
4/11/2024
8/21/2024</t>
  </si>
  <si>
    <t>—
—
—
—
—
—
—
—
—
—
—
—</t>
  </si>
  <si>
    <t>9/2/2014</t>
  </si>
  <si>
    <t>—</t>
  </si>
  <si>
    <t>9/2/2024</t>
  </si>
  <si>
    <t>1/31/2013
4/11/2014
8/21/2014</t>
  </si>
  <si>
    <t>72,354
23,333
—</t>
  </si>
  <si>
    <t>78,646
116,667
90,000(6)</t>
  </si>
  <si>
    <t>$2.74
$2.38
$1.40</t>
  </si>
  <si>
    <t>1/31/2023
4/11/2024
8/21/2024</t>
  </si>
  <si>
    <t>—
—
—</t>
  </si>
  <si>
    <t>2/2/2005
12/08/2005
1/24/2006
2/26/2007
11/15/2007
1/31/2008
1/29/2009
2/5/2010
1/27/2011
1/26/2012
1/31/2013
1/31/2013
4/11/2014
8/21/2014</t>
  </si>
  <si>
    <t>35,000
50,000
35,000
30,000
25,000
55,000
65,000
95,000
46,510
29,167
39,930
19,965
16,667
—</t>
  </si>
  <si>
    <t>—
—
—
—
—
—
—
—
990
10,833
43,403
21,702
83,333
50,000(6)</t>
  </si>
  <si>
    <t>$3.12
$6.86
$7.04
$5.44
$5.35
$5.14
$4.80
$6.71
$5.57
$3.44
$2.74
$5.00
$2.38
$1.40</t>
  </si>
  <si>
    <t>2/2/2015
12/08/2015
1/24/2016
2/26/2017
11/15/2017
1/31/2018
1/29/2019
2/5/2020
1/27/2021
1/26/2022
1/31/2023
1/31/2023
4/11/2024
8/21/2024</t>
  </si>
  <si>
    <t>—
—
—
—
—
—
—
—
—
—
—
—
—
—</t>
  </si>
  <si>
    <t>Clyde W. Shores,
Former Executive Vice President Marketing &amp; Sales(3)</t>
  </si>
  <si>
    <t>5/19/2011
1/26/2012
1/31/2013
1/31/2013
4/11/2014</t>
  </si>
  <si>
    <t>72,187
28,333
43,750
21,875
17,500</t>
  </si>
  <si>
    <t>—
—
—
—
—</t>
  </si>
  <si>
    <t>$5.37
$3.44
$2.74
$5.00
$2.38</t>
  </si>
  <si>
    <t>5/19/2021
1/26/2022
1/31/2023
1/31/2023
4/11/2024</t>
  </si>
  <si>
    <t>Christopher J. Calhoun,
Former Chief Executive Officer(4)</t>
  </si>
  <si>
    <t>2/2/2005
1/24/2006
2/26/2007
1/31/2008
1/29/2009
2/5/2010
1/27/2011
1/26/2012
1/31/2013
1/31/2013</t>
  </si>
  <si>
    <t>100,000
100,000
70,000
85,000
100,000
150,000
67,186
148,542
250,000
49,479</t>
  </si>
  <si>
    <t>—
—
—
—
—
—
—
—
—
—</t>
  </si>
  <si>
    <t>$3.12
$7.04
$5.44
$5.14
$4.80
$6.71
$5.57
$3.44
$2.74
$5.00</t>
  </si>
  <si>
    <t>2/2/2015
1/24/2016
2/26/2017
1/31/2018
1/29/2019
2/5/2020
1/27/2021
1/26/2022
1/31/2023
1/31/2023</t>
  </si>
  <si>
    <t>Mark E. Saad,
Chief Former Financial Officer(5)</t>
  </si>
  <si>
    <t>1/24/2006
2/26/2007
1/31/2008
1/29/2009
1/27/2011
1/26/2012
1/31/2013
1/31/2013
4/11/2014</t>
  </si>
  <si>
    <t>70,000
50,000
55,000
70,000
48,958
29,167
71,875
35,937
28,333</t>
  </si>
  <si>
    <t>—
—
—
—
1,042
10,833
78,125
39,063
141,667</t>
  </si>
  <si>
    <t>$7.04
$5.44
$5.14
$4.80
$5.57
$3.44
$2.74
$5.00
$2.38</t>
  </si>
  <si>
    <t>1/24/2016
2/26/2017
1/31/2018
1/29/2019
1/27/2021
1/26/2022
1/31/2023
1/31/2023
4/11/2024</t>
  </si>
  <si>
    <t>—
—
—
—
—
—
—
—
—</t>
  </si>
  <si>
    <t>Change in Control(2)</t>
  </si>
  <si>
    <t>Termination (*)</t>
  </si>
  <si>
    <t>PAYMENTS DUE UPON ACQUISITION / TERMINATION(1):</t>
  </si>
  <si>
    <t>Cash Severance</t>
  </si>
  <si>
    <t>Base Salary(4)</t>
  </si>
  <si>
    <t>$               —</t>
  </si>
  <si>
    <t>Benefits</t>
  </si>
  <si>
    <t>COBRA Premiums</t>
  </si>
  <si>
    <t>Long-Term Incentives</t>
  </si>
  <si>
    <t>Value of Accelerated Stock Options(5)</t>
  </si>
  <si>
    <t>TOTAL VALUE</t>
  </si>
  <si>
    <t>Change in Control (2)</t>
  </si>
  <si>
    <t>Termination Following Change in Control (3)</t>
  </si>
  <si>
    <t>$                —</t>
  </si>
  <si>
    <t>Director Name(1)</t>
  </si>
  <si>
    <t>Fees Earned or Paid in Cash(2)
($)</t>
  </si>
  <si>
    <t>Stock Awards
($)</t>
  </si>
  <si>
    <t>Option Awards(11)(12)
($)</t>
  </si>
  <si>
    <t>Total
($)</t>
  </si>
  <si>
    <t>David M. Rickey, Chairman</t>
  </si>
  <si>
    <t>$39,864(3)</t>
  </si>
  <si>
    <t>Lloyd H. Dean(13)</t>
  </si>
  <si>
    <t>$35,363(4)</t>
  </si>
  <si>
    <t>$39,676(5)</t>
  </si>
  <si>
    <t>$41,300(6)</t>
  </si>
  <si>
    <t>E. Carmack Holmes, MD(13)</t>
  </si>
  <si>
    <t>$34,052(7)</t>
  </si>
  <si>
    <t>$ 8,250(8)</t>
  </si>
  <si>
    <t>Gail K. Naughton, Ph.D.</t>
  </si>
  <si>
    <t>$  50,400(9)</t>
  </si>
  <si>
    <t>$34,039(9)</t>
  </si>
  <si>
    <t>Tommy G. Thompson</t>
  </si>
  <si>
    <t>$40,426(10)</t>
  </si>
  <si>
    <t>Ruud JP Jona(15)</t>
  </si>
  <si>
    <t>2014</t>
  </si>
  <si>
    <t>2013</t>
  </si>
  <si>
    <t>Audit fees (1)</t>
  </si>
  <si>
    <t>Audit related fees (2)</t>
  </si>
  <si>
    <t>Tax Fees (3)</t>
  </si>
  <si>
    <t>All other fees (4)</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</si>
</sst>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0_);[RED]\(#,##0\)"/>
    <numFmt numFmtId="168"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Font="1" applyBorder="1" applyAlignment="1">
      <alignment wrapText="1"/>
    </xf>
    <xf numFmtId="164" fontId="0" fillId="0" borderId="0" xfId="0" applyFont="1" applyAlignment="1">
      <alignment wrapText="1"/>
    </xf>
    <xf numFmtId="166" fontId="0" fillId="0" borderId="0" xfId="0" applyNumberFormat="1" applyAlignment="1">
      <alignment/>
    </xf>
    <xf numFmtId="164" fontId="0" fillId="0" borderId="0" xfId="0" applyFont="1" applyBorder="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wrapText="1"/>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69.7109375" style="0" customWidth="1"/>
    <col min="2" max="2" width="12.7109375" style="0" customWidth="1"/>
    <col min="3" max="3" width="83.8515625" style="0" customWidth="1"/>
    <col min="4" max="16384" width="8.7109375" style="0" customWidth="1"/>
  </cols>
  <sheetData>
    <row r="2" spans="1:6" ht="15">
      <c r="A2" s="1" t="s">
        <v>0</v>
      </c>
      <c r="B2" s="1"/>
      <c r="C2" s="1"/>
      <c r="D2" s="1"/>
      <c r="E2" s="1"/>
      <c r="F2" s="1"/>
    </row>
    <row r="4" spans="2:3" ht="15">
      <c r="B4" s="2" t="s">
        <v>1</v>
      </c>
      <c r="C4" t="s">
        <v>2</v>
      </c>
    </row>
    <row r="5" spans="1:3" ht="15">
      <c r="A5" t="s">
        <v>3</v>
      </c>
      <c r="B5" s="3">
        <v>279238</v>
      </c>
      <c r="C5" t="s">
        <v>4</v>
      </c>
    </row>
    <row r="6" spans="1:3" ht="15">
      <c r="A6" t="s">
        <v>5</v>
      </c>
      <c r="B6" s="3">
        <v>6895344</v>
      </c>
      <c r="C6" t="s">
        <v>6</v>
      </c>
    </row>
    <row r="7" spans="1:3" ht="15">
      <c r="A7" t="s">
        <v>7</v>
      </c>
      <c r="B7" s="3">
        <v>3975000</v>
      </c>
      <c r="C7" t="s">
        <v>8</v>
      </c>
    </row>
    <row r="8" spans="1:3" ht="15">
      <c r="A8" t="s">
        <v>9</v>
      </c>
      <c r="B8" s="3">
        <v>4527000</v>
      </c>
      <c r="C8" t="s">
        <v>10</v>
      </c>
    </row>
    <row r="9" spans="1:3" ht="15">
      <c r="A9" t="s">
        <v>11</v>
      </c>
      <c r="B9" s="3">
        <v>15676582</v>
      </c>
      <c r="C9" t="s">
        <v>12</v>
      </c>
    </row>
    <row r="10" spans="1:3" ht="15" customHeight="1">
      <c r="A10" s="4" t="s">
        <v>13</v>
      </c>
      <c r="B10" s="4"/>
      <c r="C10" s="4"/>
    </row>
  </sheetData>
  <sheetProtection selectLockedCells="1" selectUnlockedCells="1"/>
  <mergeCells count="2">
    <mergeCell ref="A2:F2"/>
    <mergeCell ref="A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3.7109375" style="0" customWidth="1"/>
    <col min="2" max="2" width="41.7109375" style="0" customWidth="1"/>
    <col min="3" max="16384" width="8.7109375" style="0" customWidth="1"/>
  </cols>
  <sheetData>
    <row r="2" spans="1:2" ht="15">
      <c r="A2" t="s">
        <v>181</v>
      </c>
      <c r="B2" s="5" t="s">
        <v>186</v>
      </c>
    </row>
    <row r="3" spans="1:2" ht="15">
      <c r="A3" t="s">
        <v>146</v>
      </c>
      <c r="B3" s="3">
        <v>100000</v>
      </c>
    </row>
    <row r="4" spans="1:2" ht="15">
      <c r="A4" t="s">
        <v>151</v>
      </c>
      <c r="B4" s="3">
        <v>90000</v>
      </c>
    </row>
    <row r="5" spans="1:2" ht="15">
      <c r="A5" t="s">
        <v>183</v>
      </c>
      <c r="B5" s="3">
        <v>50000</v>
      </c>
    </row>
    <row r="6" spans="1:2" ht="15">
      <c r="A6" t="s">
        <v>184</v>
      </c>
      <c r="B6" s="3">
        <v>50000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4.7109375" style="0" customWidth="1"/>
    <col min="4" max="4" width="8.7109375" style="0" customWidth="1"/>
    <col min="5" max="5" width="35.7109375" style="0" customWidth="1"/>
    <col min="6" max="6" width="11.7109375" style="0" customWidth="1"/>
    <col min="7" max="7" width="33.7109375" style="0" customWidth="1"/>
    <col min="8" max="8" width="10.7109375" style="0" customWidth="1"/>
    <col min="9" max="9" width="43.7109375" style="0" customWidth="1"/>
    <col min="10" max="10" width="10.7109375" style="0" customWidth="1"/>
    <col min="11" max="11" width="36.7109375" style="0" customWidth="1"/>
    <col min="12" max="12" width="10.7109375" style="0" customWidth="1"/>
    <col min="13" max="13" width="8.7109375" style="0" customWidth="1"/>
    <col min="14" max="14" width="40.7109375" style="0" customWidth="1"/>
    <col min="15" max="15" width="14.7109375" style="0" customWidth="1"/>
    <col min="16" max="16" width="42.7109375" style="0" customWidth="1"/>
    <col min="17" max="16384" width="8.7109375" style="0" customWidth="1"/>
  </cols>
  <sheetData>
    <row r="2" spans="1:16" ht="15">
      <c r="A2" t="s">
        <v>187</v>
      </c>
      <c r="C2" t="s">
        <v>188</v>
      </c>
      <c r="E2" t="s">
        <v>189</v>
      </c>
      <c r="G2" t="s">
        <v>190</v>
      </c>
      <c r="I2" t="s">
        <v>191</v>
      </c>
      <c r="K2" t="s">
        <v>192</v>
      </c>
      <c r="M2" s="7" t="s">
        <v>193</v>
      </c>
      <c r="N2" s="7"/>
      <c r="P2" t="s">
        <v>194</v>
      </c>
    </row>
    <row r="3" spans="1:16" ht="15">
      <c r="A3" t="s">
        <v>195</v>
      </c>
      <c r="C3" t="s">
        <v>196</v>
      </c>
      <c r="E3" t="s">
        <v>197</v>
      </c>
      <c r="G3" t="s">
        <v>198</v>
      </c>
      <c r="I3" t="s">
        <v>199</v>
      </c>
      <c r="K3" t="s">
        <v>200</v>
      </c>
      <c r="M3" s="7" t="s">
        <v>201</v>
      </c>
      <c r="N3" s="7"/>
      <c r="P3" t="s">
        <v>11</v>
      </c>
    </row>
    <row r="4" spans="13:14" ht="15">
      <c r="M4" s="7"/>
      <c r="N4" s="7"/>
    </row>
    <row r="5" spans="1:16" ht="15" customHeight="1">
      <c r="A5" t="s">
        <v>202</v>
      </c>
      <c r="C5" s="5" t="s">
        <v>203</v>
      </c>
      <c r="E5" s="5" t="s">
        <v>204</v>
      </c>
      <c r="G5" s="5" t="s">
        <v>205</v>
      </c>
      <c r="H5" s="8">
        <v>-12</v>
      </c>
      <c r="I5" s="5" t="s">
        <v>206</v>
      </c>
      <c r="K5" s="5" t="s">
        <v>207</v>
      </c>
      <c r="M5" s="4" t="s">
        <v>208</v>
      </c>
      <c r="N5" s="4"/>
      <c r="O5" s="5" t="s">
        <v>209</v>
      </c>
      <c r="P5" s="5" t="s">
        <v>210</v>
      </c>
    </row>
    <row r="6" spans="1:16" ht="15" customHeight="1">
      <c r="A6" s="5" t="s">
        <v>211</v>
      </c>
      <c r="C6" s="5" t="s">
        <v>203</v>
      </c>
      <c r="E6" s="5" t="s">
        <v>212</v>
      </c>
      <c r="G6" s="5" t="s">
        <v>213</v>
      </c>
      <c r="I6" s="5" t="s">
        <v>214</v>
      </c>
      <c r="K6" s="5" t="s">
        <v>215</v>
      </c>
      <c r="L6" s="8">
        <v>-5</v>
      </c>
      <c r="M6" s="4" t="s">
        <v>216</v>
      </c>
      <c r="N6" s="4"/>
      <c r="P6" s="5" t="s">
        <v>217</v>
      </c>
    </row>
    <row r="7" spans="1:16" ht="15" customHeight="1">
      <c r="A7" t="s">
        <v>218</v>
      </c>
      <c r="C7" s="5" t="s">
        <v>203</v>
      </c>
      <c r="E7" s="5" t="s">
        <v>219</v>
      </c>
      <c r="G7" s="5" t="s">
        <v>220</v>
      </c>
      <c r="I7" s="5" t="s">
        <v>221</v>
      </c>
      <c r="K7" s="5" t="s">
        <v>222</v>
      </c>
      <c r="M7" s="4" t="s">
        <v>223</v>
      </c>
      <c r="N7" s="4"/>
      <c r="O7" s="5" t="s">
        <v>224</v>
      </c>
      <c r="P7" s="5" t="s">
        <v>225</v>
      </c>
    </row>
    <row r="8" spans="1:16" ht="15" customHeight="1">
      <c r="A8" s="5" t="s">
        <v>226</v>
      </c>
      <c r="C8" s="5" t="s">
        <v>203</v>
      </c>
      <c r="E8" s="5" t="s">
        <v>227</v>
      </c>
      <c r="F8" s="5" t="s">
        <v>228</v>
      </c>
      <c r="G8" s="5" t="s">
        <v>229</v>
      </c>
      <c r="H8" s="8">
        <v>-12</v>
      </c>
      <c r="I8" s="5" t="s">
        <v>230</v>
      </c>
      <c r="K8" s="5" t="s">
        <v>231</v>
      </c>
      <c r="M8" s="4" t="s">
        <v>232</v>
      </c>
      <c r="N8" s="4"/>
      <c r="O8" s="5" t="s">
        <v>209</v>
      </c>
      <c r="P8" s="5" t="s">
        <v>233</v>
      </c>
    </row>
    <row r="9" spans="1:16" ht="15" customHeight="1">
      <c r="A9" s="5" t="s">
        <v>234</v>
      </c>
      <c r="C9" s="5" t="s">
        <v>203</v>
      </c>
      <c r="E9" s="5" t="s">
        <v>235</v>
      </c>
      <c r="G9" s="5" t="s">
        <v>236</v>
      </c>
      <c r="H9" s="8">
        <v>-12</v>
      </c>
      <c r="I9" s="5" t="s">
        <v>237</v>
      </c>
      <c r="J9" s="8">
        <v>-11</v>
      </c>
      <c r="K9" s="5" t="s">
        <v>238</v>
      </c>
      <c r="M9" s="4" t="s">
        <v>239</v>
      </c>
      <c r="N9" s="4"/>
      <c r="O9" s="5" t="s">
        <v>240</v>
      </c>
      <c r="P9" s="5" t="s">
        <v>241</v>
      </c>
    </row>
    <row r="10" spans="13:14" ht="15">
      <c r="M10" s="7"/>
      <c r="N10" s="7"/>
    </row>
    <row r="11" spans="1:16" ht="15">
      <c r="A11" s="5" t="s">
        <v>242</v>
      </c>
      <c r="C11" s="5" t="s">
        <v>203</v>
      </c>
      <c r="E11" s="5" t="s">
        <v>243</v>
      </c>
      <c r="G11" s="5" t="s">
        <v>244</v>
      </c>
      <c r="H11" s="8">
        <v>-12</v>
      </c>
      <c r="I11" s="5" t="s">
        <v>245</v>
      </c>
      <c r="K11" s="5" t="s">
        <v>246</v>
      </c>
      <c r="L11" s="7"/>
      <c r="M11" s="7"/>
      <c r="N11" s="5" t="s">
        <v>247</v>
      </c>
      <c r="O11" s="5" t="s">
        <v>248</v>
      </c>
      <c r="P11" s="5" t="s">
        <v>249</v>
      </c>
    </row>
    <row r="12" spans="12:13" ht="15">
      <c r="L12" s="7"/>
      <c r="M12" s="7"/>
    </row>
    <row r="13" spans="12:13" ht="15">
      <c r="L13" s="7"/>
      <c r="M13" s="7"/>
    </row>
    <row r="14" spans="12:13" ht="15">
      <c r="L14" s="7"/>
      <c r="M14" s="7"/>
    </row>
    <row r="15" spans="1:16" ht="15" customHeight="1">
      <c r="A15" s="5" t="s">
        <v>250</v>
      </c>
      <c r="C15" s="5" t="s">
        <v>203</v>
      </c>
      <c r="E15" s="5" t="s">
        <v>251</v>
      </c>
      <c r="G15" s="5" t="s">
        <v>252</v>
      </c>
      <c r="H15" s="8">
        <v>-12</v>
      </c>
      <c r="I15" s="5" t="s">
        <v>253</v>
      </c>
      <c r="J15" s="8">
        <v>-16</v>
      </c>
      <c r="K15" s="5" t="s">
        <v>254</v>
      </c>
      <c r="M15" s="4" t="s">
        <v>255</v>
      </c>
      <c r="N15" s="4"/>
      <c r="O15" s="5" t="s">
        <v>209</v>
      </c>
      <c r="P15" s="5" t="s">
        <v>256</v>
      </c>
    </row>
  </sheetData>
  <sheetProtection selectLockedCells="1" selectUnlockedCells="1"/>
  <mergeCells count="14">
    <mergeCell ref="M2:N2"/>
    <mergeCell ref="M3:N3"/>
    <mergeCell ref="M4:N4"/>
    <mergeCell ref="M5:N5"/>
    <mergeCell ref="M6:N6"/>
    <mergeCell ref="M7:N7"/>
    <mergeCell ref="M8:N8"/>
    <mergeCell ref="M9:N9"/>
    <mergeCell ref="M10:N10"/>
    <mergeCell ref="L11:M11"/>
    <mergeCell ref="L12:M12"/>
    <mergeCell ref="L13:M13"/>
    <mergeCell ref="L14:M14"/>
    <mergeCell ref="M15:N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21.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9.7109375" style="0" customWidth="1"/>
    <col min="10" max="10" width="8.7109375" style="0" customWidth="1"/>
    <col min="11" max="11" width="58.7109375" style="0" customWidth="1"/>
    <col min="12" max="12" width="8.7109375" style="0" customWidth="1"/>
    <col min="13" max="13" width="64.7109375" style="0" customWidth="1"/>
    <col min="14" max="14" width="8.7109375" style="0" customWidth="1"/>
    <col min="15" max="15" width="39.7109375" style="0" customWidth="1"/>
    <col min="16" max="16" width="8.7109375" style="0" customWidth="1"/>
    <col min="17" max="17" width="29.7109375" style="0" customWidth="1"/>
    <col min="18" max="18" width="8.7109375" style="0" customWidth="1"/>
    <col min="19" max="19" width="53.7109375" style="0" customWidth="1"/>
    <col min="20" max="16384" width="8.7109375" style="0" customWidth="1"/>
  </cols>
  <sheetData>
    <row r="2" spans="1:19" ht="15">
      <c r="A2" t="s">
        <v>187</v>
      </c>
      <c r="C2" t="s">
        <v>188</v>
      </c>
      <c r="G2" t="s">
        <v>257</v>
      </c>
      <c r="K2" t="s">
        <v>192</v>
      </c>
      <c r="M2" t="s">
        <v>193</v>
      </c>
      <c r="O2" t="s">
        <v>194</v>
      </c>
      <c r="Q2" t="s">
        <v>258</v>
      </c>
      <c r="S2" t="s">
        <v>259</v>
      </c>
    </row>
    <row r="3" spans="5:19" ht="15">
      <c r="E3" s="7" t="s">
        <v>260</v>
      </c>
      <c r="F3" s="7"/>
      <c r="G3" s="7"/>
      <c r="H3" s="7"/>
      <c r="I3" s="7"/>
      <c r="K3" t="s">
        <v>261</v>
      </c>
      <c r="M3" t="s">
        <v>262</v>
      </c>
      <c r="O3" t="s">
        <v>263</v>
      </c>
      <c r="Q3" t="s">
        <v>264</v>
      </c>
      <c r="S3" t="s">
        <v>265</v>
      </c>
    </row>
    <row r="4" spans="1:9" ht="15">
      <c r="A4" t="s">
        <v>266</v>
      </c>
      <c r="C4" t="s">
        <v>267</v>
      </c>
      <c r="E4" t="s">
        <v>268</v>
      </c>
      <c r="G4" t="s">
        <v>269</v>
      </c>
      <c r="I4" s="5" t="s">
        <v>270</v>
      </c>
    </row>
    <row r="5" spans="3:19" ht="15">
      <c r="C5" t="s">
        <v>271</v>
      </c>
      <c r="E5" t="s">
        <v>272</v>
      </c>
      <c r="G5" t="s">
        <v>272</v>
      </c>
      <c r="I5" t="s">
        <v>272</v>
      </c>
      <c r="K5" t="s">
        <v>273</v>
      </c>
      <c r="M5" t="s">
        <v>273</v>
      </c>
      <c r="O5" t="s">
        <v>274</v>
      </c>
      <c r="Q5" t="s">
        <v>274</v>
      </c>
      <c r="S5" t="s">
        <v>275</v>
      </c>
    </row>
    <row r="7" spans="1:19" ht="15">
      <c r="A7" s="5" t="s">
        <v>276</v>
      </c>
      <c r="C7" s="5" t="s">
        <v>277</v>
      </c>
      <c r="E7" t="s">
        <v>278</v>
      </c>
      <c r="G7" s="6">
        <v>202500</v>
      </c>
      <c r="I7" t="s">
        <v>278</v>
      </c>
      <c r="K7" s="5" t="s">
        <v>279</v>
      </c>
      <c r="M7" s="5" t="s">
        <v>280</v>
      </c>
      <c r="O7" s="5" t="s">
        <v>281</v>
      </c>
      <c r="Q7" s="5" t="s">
        <v>281</v>
      </c>
      <c r="S7" s="5" t="s">
        <v>282</v>
      </c>
    </row>
    <row r="8" spans="1:19" ht="15">
      <c r="A8" s="5" t="s">
        <v>283</v>
      </c>
      <c r="C8" t="s">
        <v>284</v>
      </c>
      <c r="E8" t="s">
        <v>278</v>
      </c>
      <c r="G8" s="6">
        <v>78000</v>
      </c>
      <c r="I8" t="s">
        <v>278</v>
      </c>
      <c r="K8" t="s">
        <v>278</v>
      </c>
      <c r="M8" s="3">
        <v>150000</v>
      </c>
      <c r="O8" s="9">
        <v>1.36</v>
      </c>
      <c r="Q8" s="9">
        <v>1.36</v>
      </c>
      <c r="S8" s="6">
        <v>137561</v>
      </c>
    </row>
    <row r="9" spans="1:19" ht="15">
      <c r="A9" t="s">
        <v>218</v>
      </c>
      <c r="C9" s="5" t="s">
        <v>277</v>
      </c>
      <c r="E9" t="s">
        <v>278</v>
      </c>
      <c r="G9" s="6">
        <v>100000</v>
      </c>
      <c r="I9" t="s">
        <v>278</v>
      </c>
      <c r="K9" t="s">
        <v>278</v>
      </c>
      <c r="M9" s="5" t="s">
        <v>285</v>
      </c>
      <c r="O9" s="5" t="s">
        <v>281</v>
      </c>
      <c r="Q9" s="5" t="s">
        <v>281</v>
      </c>
      <c r="S9" s="5" t="s">
        <v>286</v>
      </c>
    </row>
    <row r="10" spans="1:19" ht="15">
      <c r="A10" s="5" t="s">
        <v>226</v>
      </c>
      <c r="C10" s="5" t="s">
        <v>277</v>
      </c>
      <c r="E10" t="s">
        <v>278</v>
      </c>
      <c r="G10" t="s">
        <v>287</v>
      </c>
      <c r="I10" t="s">
        <v>278</v>
      </c>
      <c r="K10" s="5" t="s">
        <v>279</v>
      </c>
      <c r="M10" s="5" t="s">
        <v>288</v>
      </c>
      <c r="O10" s="5" t="s">
        <v>281</v>
      </c>
      <c r="Q10" s="5" t="s">
        <v>281</v>
      </c>
      <c r="S10" s="5" t="s">
        <v>289</v>
      </c>
    </row>
    <row r="11" spans="1:19" ht="15">
      <c r="A11" s="5" t="s">
        <v>290</v>
      </c>
      <c r="C11" s="5" t="s">
        <v>277</v>
      </c>
      <c r="E11" t="s">
        <v>278</v>
      </c>
      <c r="G11" t="s">
        <v>278</v>
      </c>
      <c r="I11" t="s">
        <v>278</v>
      </c>
      <c r="K11" s="5" t="s">
        <v>279</v>
      </c>
      <c r="M11" s="5" t="s">
        <v>291</v>
      </c>
      <c r="O11" s="5" t="s">
        <v>281</v>
      </c>
      <c r="Q11" s="5" t="s">
        <v>281</v>
      </c>
      <c r="S11" s="5" t="s">
        <v>292</v>
      </c>
    </row>
    <row r="12" spans="1:19" ht="15">
      <c r="A12" s="5" t="s">
        <v>293</v>
      </c>
      <c r="C12" t="s">
        <v>278</v>
      </c>
      <c r="E12" t="s">
        <v>278</v>
      </c>
      <c r="G12" t="s">
        <v>278</v>
      </c>
      <c r="I12" t="s">
        <v>278</v>
      </c>
      <c r="K12" t="s">
        <v>278</v>
      </c>
      <c r="M12" t="s">
        <v>278</v>
      </c>
      <c r="O12" t="s">
        <v>278</v>
      </c>
      <c r="Q12" t="s">
        <v>278</v>
      </c>
      <c r="S12" t="s">
        <v>278</v>
      </c>
    </row>
    <row r="13" spans="1:19" ht="15">
      <c r="A13" s="5" t="s">
        <v>294</v>
      </c>
      <c r="C13" t="s">
        <v>295</v>
      </c>
      <c r="E13" t="s">
        <v>278</v>
      </c>
      <c r="G13" t="s">
        <v>278</v>
      </c>
      <c r="I13" t="s">
        <v>278</v>
      </c>
      <c r="K13" t="s">
        <v>278</v>
      </c>
      <c r="M13" s="3">
        <v>170000</v>
      </c>
      <c r="O13" s="9">
        <v>2.38</v>
      </c>
      <c r="Q13" s="9">
        <v>2.38</v>
      </c>
      <c r="S13" s="6">
        <v>274317</v>
      </c>
    </row>
  </sheetData>
  <sheetProtection selectLockedCells="1" selectUnlockedCells="1"/>
  <mergeCells count="1">
    <mergeCell ref="E3:I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0.8515625" style="0" customWidth="1"/>
    <col min="4" max="4" width="8.7109375" style="0" customWidth="1"/>
    <col min="5" max="5" width="92.8515625" style="0" customWidth="1"/>
    <col min="6" max="6" width="8.7109375" style="0" customWidth="1"/>
    <col min="7" max="7" width="74.8515625" style="0" customWidth="1"/>
    <col min="8" max="8" width="8.7109375" style="0" customWidth="1"/>
    <col min="9" max="9" width="83.8515625" style="0" customWidth="1"/>
    <col min="10" max="10" width="8.7109375" style="0" customWidth="1"/>
    <col min="11" max="11" width="100.8515625" style="0" customWidth="1"/>
    <col min="12" max="13" width="8.7109375" style="0" customWidth="1"/>
    <col min="14" max="14" width="59.7109375" style="0" customWidth="1"/>
    <col min="15" max="16384" width="8.7109375" style="0" customWidth="1"/>
  </cols>
  <sheetData>
    <row r="2" spans="1:17" ht="15">
      <c r="A2" t="s">
        <v>187</v>
      </c>
      <c r="C2" t="s">
        <v>188</v>
      </c>
      <c r="E2" t="s">
        <v>189</v>
      </c>
      <c r="G2" t="s">
        <v>190</v>
      </c>
      <c r="I2" t="s">
        <v>191</v>
      </c>
      <c r="K2" t="s">
        <v>192</v>
      </c>
      <c r="L2" s="7"/>
      <c r="M2" s="7"/>
      <c r="N2" t="s">
        <v>193</v>
      </c>
      <c r="P2" s="7" t="s">
        <v>194</v>
      </c>
      <c r="Q2" s="7"/>
    </row>
    <row r="3" spans="3:16" ht="15">
      <c r="C3" s="7" t="s">
        <v>296</v>
      </c>
      <c r="D3" s="7"/>
      <c r="E3" s="7"/>
      <c r="F3" s="7"/>
      <c r="G3" s="7"/>
      <c r="H3" s="7"/>
      <c r="I3" s="7"/>
      <c r="J3" s="7"/>
      <c r="K3" s="7"/>
      <c r="L3" s="7"/>
      <c r="M3" s="7" t="s">
        <v>297</v>
      </c>
      <c r="N3" s="7"/>
      <c r="O3" s="7"/>
      <c r="P3" s="7"/>
    </row>
    <row r="4" spans="1:17" ht="15" customHeight="1">
      <c r="A4" t="s">
        <v>298</v>
      </c>
      <c r="C4" s="5" t="s">
        <v>299</v>
      </c>
      <c r="E4" s="5" t="s">
        <v>300</v>
      </c>
      <c r="G4" s="5" t="s">
        <v>301</v>
      </c>
      <c r="I4" s="5" t="s">
        <v>302</v>
      </c>
      <c r="K4" t="s">
        <v>303</v>
      </c>
      <c r="L4" s="7"/>
      <c r="M4" s="7"/>
      <c r="N4" s="5" t="s">
        <v>304</v>
      </c>
      <c r="P4" s="4" t="s">
        <v>305</v>
      </c>
      <c r="Q4" s="4"/>
    </row>
    <row r="5" spans="1:17" ht="15" customHeight="1">
      <c r="A5" s="5" t="s">
        <v>276</v>
      </c>
      <c r="C5" s="5" t="s">
        <v>306</v>
      </c>
      <c r="E5" s="5" t="s">
        <v>307</v>
      </c>
      <c r="G5" s="5" t="s">
        <v>308</v>
      </c>
      <c r="I5" s="5" t="s">
        <v>309</v>
      </c>
      <c r="K5" s="5" t="s">
        <v>310</v>
      </c>
      <c r="L5" s="7"/>
      <c r="M5" s="7"/>
      <c r="N5" s="5" t="s">
        <v>311</v>
      </c>
      <c r="P5" s="4" t="s">
        <v>311</v>
      </c>
      <c r="Q5" s="4"/>
    </row>
    <row r="6" spans="1:17" ht="15">
      <c r="A6" s="5" t="s">
        <v>283</v>
      </c>
      <c r="C6" t="s">
        <v>312</v>
      </c>
      <c r="E6" t="s">
        <v>313</v>
      </c>
      <c r="G6" s="3">
        <v>150000</v>
      </c>
      <c r="I6" s="9">
        <v>1.36</v>
      </c>
      <c r="K6" t="s">
        <v>314</v>
      </c>
      <c r="L6" s="7"/>
      <c r="M6" s="7"/>
      <c r="N6" t="s">
        <v>313</v>
      </c>
      <c r="P6" s="7" t="s">
        <v>313</v>
      </c>
      <c r="Q6" s="7"/>
    </row>
    <row r="7" spans="1:17" ht="15" customHeight="1">
      <c r="A7" t="s">
        <v>218</v>
      </c>
      <c r="C7" s="5" t="s">
        <v>315</v>
      </c>
      <c r="E7" s="5" t="s">
        <v>316</v>
      </c>
      <c r="G7" s="5" t="s">
        <v>317</v>
      </c>
      <c r="I7" s="5" t="s">
        <v>318</v>
      </c>
      <c r="K7" s="5" t="s">
        <v>319</v>
      </c>
      <c r="L7" s="7"/>
      <c r="M7" s="7"/>
      <c r="N7" s="5" t="s">
        <v>320</v>
      </c>
      <c r="P7" s="4" t="s">
        <v>320</v>
      </c>
      <c r="Q7" s="4"/>
    </row>
    <row r="8" spans="1:17" ht="15" customHeight="1">
      <c r="A8" s="5" t="s">
        <v>226</v>
      </c>
      <c r="C8" s="5" t="s">
        <v>321</v>
      </c>
      <c r="E8" s="5" t="s">
        <v>322</v>
      </c>
      <c r="G8" s="5" t="s">
        <v>323</v>
      </c>
      <c r="I8" s="5" t="s">
        <v>324</v>
      </c>
      <c r="K8" s="5" t="s">
        <v>325</v>
      </c>
      <c r="L8" s="7"/>
      <c r="M8" s="7"/>
      <c r="N8" s="5" t="s">
        <v>326</v>
      </c>
      <c r="P8" s="4" t="s">
        <v>326</v>
      </c>
      <c r="Q8" s="4"/>
    </row>
    <row r="9" spans="1:17" ht="15" customHeight="1">
      <c r="A9" s="5" t="s">
        <v>327</v>
      </c>
      <c r="C9" s="5" t="s">
        <v>328</v>
      </c>
      <c r="E9" s="5" t="s">
        <v>329</v>
      </c>
      <c r="G9" s="5" t="s">
        <v>330</v>
      </c>
      <c r="I9" s="5" t="s">
        <v>331</v>
      </c>
      <c r="K9" s="5" t="s">
        <v>332</v>
      </c>
      <c r="L9" s="7"/>
      <c r="M9" s="7"/>
      <c r="N9" s="5" t="s">
        <v>330</v>
      </c>
      <c r="P9" s="4" t="s">
        <v>330</v>
      </c>
      <c r="Q9" s="4"/>
    </row>
    <row r="10" spans="1:17" ht="15" customHeight="1">
      <c r="A10" s="5" t="s">
        <v>333</v>
      </c>
      <c r="C10" s="5" t="s">
        <v>334</v>
      </c>
      <c r="E10" s="5" t="s">
        <v>335</v>
      </c>
      <c r="G10" s="5" t="s">
        <v>336</v>
      </c>
      <c r="I10" s="5" t="s">
        <v>337</v>
      </c>
      <c r="K10" s="5" t="s">
        <v>338</v>
      </c>
      <c r="L10" s="7"/>
      <c r="M10" s="7"/>
      <c r="N10" s="5" t="s">
        <v>336</v>
      </c>
      <c r="P10" s="4" t="s">
        <v>336</v>
      </c>
      <c r="Q10" s="4"/>
    </row>
    <row r="11" spans="1:17" ht="15" customHeight="1">
      <c r="A11" s="5" t="s">
        <v>339</v>
      </c>
      <c r="C11" s="5" t="s">
        <v>340</v>
      </c>
      <c r="E11" s="5" t="s">
        <v>341</v>
      </c>
      <c r="G11" s="5" t="s">
        <v>342</v>
      </c>
      <c r="I11" s="5" t="s">
        <v>343</v>
      </c>
      <c r="K11" s="5" t="s">
        <v>344</v>
      </c>
      <c r="L11" s="7"/>
      <c r="M11" s="7"/>
      <c r="N11" s="5" t="s">
        <v>345</v>
      </c>
      <c r="P11" s="4" t="s">
        <v>345</v>
      </c>
      <c r="Q11" s="4"/>
    </row>
  </sheetData>
  <sheetProtection selectLockedCells="1" selectUnlockedCells="1"/>
  <mergeCells count="20">
    <mergeCell ref="L2:M2"/>
    <mergeCell ref="P2:Q2"/>
    <mergeCell ref="C3:L3"/>
    <mergeCell ref="M3:P3"/>
    <mergeCell ref="L4:M4"/>
    <mergeCell ref="P4:Q4"/>
    <mergeCell ref="L5:M5"/>
    <mergeCell ref="P5:Q5"/>
    <mergeCell ref="L6:M6"/>
    <mergeCell ref="P6:Q6"/>
    <mergeCell ref="L7:M7"/>
    <mergeCell ref="P7:Q7"/>
    <mergeCell ref="L8:M8"/>
    <mergeCell ref="P8:Q8"/>
    <mergeCell ref="L9:M9"/>
    <mergeCell ref="P9:Q9"/>
    <mergeCell ref="L10:M10"/>
    <mergeCell ref="P10:Q10"/>
    <mergeCell ref="L11:M11"/>
    <mergeCell ref="P11:Q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20.7109375" style="0" customWidth="1"/>
    <col min="4" max="4" width="8.7109375" style="0" customWidth="1"/>
    <col min="5" max="5" width="15.7109375" style="0" customWidth="1"/>
    <col min="6" max="16384" width="8.7109375" style="0" customWidth="1"/>
  </cols>
  <sheetData>
    <row r="2" spans="3:5" ht="15">
      <c r="C2" t="s">
        <v>346</v>
      </c>
      <c r="E2" t="s">
        <v>347</v>
      </c>
    </row>
    <row r="3" ht="15">
      <c r="A3" t="s">
        <v>348</v>
      </c>
    </row>
    <row r="4" ht="15">
      <c r="A4" t="s">
        <v>349</v>
      </c>
    </row>
    <row r="5" spans="1:5" ht="15">
      <c r="A5" t="s">
        <v>350</v>
      </c>
      <c r="C5" t="s">
        <v>351</v>
      </c>
      <c r="E5" s="6">
        <v>129576</v>
      </c>
    </row>
    <row r="7" ht="15">
      <c r="A7" t="s">
        <v>352</v>
      </c>
    </row>
    <row r="8" spans="1:5" ht="15">
      <c r="A8" t="s">
        <v>353</v>
      </c>
      <c r="C8" t="s">
        <v>351</v>
      </c>
      <c r="E8" s="6">
        <v>5673</v>
      </c>
    </row>
    <row r="10" ht="15">
      <c r="A10" t="s">
        <v>354</v>
      </c>
    </row>
    <row r="11" spans="1:5" ht="15">
      <c r="A11" t="s">
        <v>355</v>
      </c>
      <c r="C11" t="s">
        <v>351</v>
      </c>
      <c r="E11" s="6">
        <v>271250</v>
      </c>
    </row>
    <row r="13" spans="1:5" ht="15">
      <c r="A13" s="2" t="s">
        <v>356</v>
      </c>
      <c r="C13" t="s">
        <v>351</v>
      </c>
      <c r="E13" s="6">
        <v>406499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21.7109375" style="0" customWidth="1"/>
    <col min="4" max="4" width="8.7109375" style="0" customWidth="1"/>
    <col min="5" max="5" width="43.7109375" style="0" customWidth="1"/>
    <col min="6" max="16384" width="8.7109375" style="0" customWidth="1"/>
  </cols>
  <sheetData>
    <row r="2" spans="3:5" ht="15">
      <c r="C2" t="s">
        <v>357</v>
      </c>
      <c r="E2" t="s">
        <v>358</v>
      </c>
    </row>
    <row r="3" ht="15">
      <c r="A3" t="s">
        <v>348</v>
      </c>
    </row>
    <row r="4" ht="15">
      <c r="A4" t="s">
        <v>349</v>
      </c>
    </row>
    <row r="5" spans="1:5" ht="15">
      <c r="A5" t="s">
        <v>350</v>
      </c>
      <c r="C5" t="s">
        <v>351</v>
      </c>
      <c r="E5" s="6">
        <v>675000</v>
      </c>
    </row>
    <row r="7" ht="15">
      <c r="A7" t="s">
        <v>352</v>
      </c>
    </row>
    <row r="8" spans="1:5" ht="15">
      <c r="A8" t="s">
        <v>353</v>
      </c>
      <c r="C8" t="s">
        <v>359</v>
      </c>
      <c r="E8" s="6">
        <v>33701</v>
      </c>
    </row>
    <row r="10" ht="15">
      <c r="A10" t="s">
        <v>354</v>
      </c>
    </row>
    <row r="11" spans="1:5" ht="15">
      <c r="A11" t="s">
        <v>355</v>
      </c>
      <c r="C11" t="s">
        <v>351</v>
      </c>
      <c r="E11" t="s">
        <v>351</v>
      </c>
    </row>
    <row r="13" spans="1:5" ht="15">
      <c r="A13" s="2" t="s">
        <v>356</v>
      </c>
      <c r="C13" t="s">
        <v>351</v>
      </c>
      <c r="E13" s="6">
        <v>708701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21.7109375" style="0" customWidth="1"/>
    <col min="4" max="4" width="8.7109375" style="0" customWidth="1"/>
    <col min="5" max="5" width="43.7109375" style="0" customWidth="1"/>
    <col min="6" max="16384" width="8.7109375" style="0" customWidth="1"/>
  </cols>
  <sheetData>
    <row r="2" spans="3:5" ht="15">
      <c r="C2" t="s">
        <v>357</v>
      </c>
      <c r="E2" t="s">
        <v>358</v>
      </c>
    </row>
    <row r="3" ht="15">
      <c r="A3" t="s">
        <v>348</v>
      </c>
    </row>
    <row r="4" ht="15">
      <c r="A4" t="s">
        <v>349</v>
      </c>
    </row>
    <row r="5" spans="1:5" ht="15">
      <c r="A5" t="s">
        <v>350</v>
      </c>
      <c r="C5" t="s">
        <v>351</v>
      </c>
      <c r="E5" s="6">
        <v>400000</v>
      </c>
    </row>
    <row r="7" ht="15">
      <c r="A7" t="s">
        <v>352</v>
      </c>
    </row>
    <row r="8" spans="1:5" ht="15">
      <c r="A8" t="s">
        <v>353</v>
      </c>
      <c r="C8" t="s">
        <v>359</v>
      </c>
      <c r="E8" s="6">
        <v>15902</v>
      </c>
    </row>
    <row r="10" ht="15">
      <c r="A10" t="s">
        <v>354</v>
      </c>
    </row>
    <row r="11" spans="1:5" ht="15">
      <c r="A11" t="s">
        <v>355</v>
      </c>
      <c r="C11" t="s">
        <v>351</v>
      </c>
      <c r="E11" t="s">
        <v>351</v>
      </c>
    </row>
    <row r="13" spans="1:5" ht="15">
      <c r="A13" s="2" t="s">
        <v>356</v>
      </c>
      <c r="C13" t="s">
        <v>351</v>
      </c>
      <c r="E13" s="6">
        <v>415902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21.7109375" style="0" customWidth="1"/>
    <col min="4" max="4" width="8.7109375" style="0" customWidth="1"/>
    <col min="5" max="5" width="43.7109375" style="0" customWidth="1"/>
    <col min="6" max="16384" width="8.7109375" style="0" customWidth="1"/>
  </cols>
  <sheetData>
    <row r="2" spans="3:5" ht="15">
      <c r="C2" t="s">
        <v>357</v>
      </c>
      <c r="E2" t="s">
        <v>358</v>
      </c>
    </row>
    <row r="3" ht="15">
      <c r="A3" t="s">
        <v>348</v>
      </c>
    </row>
    <row r="4" ht="15">
      <c r="A4" t="s">
        <v>349</v>
      </c>
    </row>
    <row r="5" spans="1:5" ht="15">
      <c r="A5" t="s">
        <v>350</v>
      </c>
      <c r="C5" t="s">
        <v>351</v>
      </c>
      <c r="E5" s="6">
        <v>240000</v>
      </c>
    </row>
    <row r="7" ht="15">
      <c r="A7" t="s">
        <v>352</v>
      </c>
    </row>
    <row r="8" spans="1:5" ht="15">
      <c r="A8" t="s">
        <v>353</v>
      </c>
      <c r="C8" t="s">
        <v>359</v>
      </c>
      <c r="E8" s="6">
        <v>22917</v>
      </c>
    </row>
    <row r="10" ht="15">
      <c r="A10" t="s">
        <v>354</v>
      </c>
    </row>
    <row r="11" spans="1:5" ht="15">
      <c r="A11" t="s">
        <v>355</v>
      </c>
      <c r="C11" t="s">
        <v>351</v>
      </c>
      <c r="E11" t="s">
        <v>351</v>
      </c>
    </row>
    <row r="13" spans="1:5" ht="15">
      <c r="A13" s="2" t="s">
        <v>356</v>
      </c>
      <c r="C13" t="s">
        <v>351</v>
      </c>
      <c r="E13" s="6">
        <v>262917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4.7109375" style="0" customWidth="1"/>
    <col min="4" max="4" width="8.7109375" style="0" customWidth="1"/>
    <col min="5" max="5" width="16.7109375" style="0" customWidth="1"/>
    <col min="6" max="16384" width="8.7109375" style="0" customWidth="1"/>
  </cols>
  <sheetData>
    <row r="2" spans="1:13" ht="15">
      <c r="A2" t="s">
        <v>187</v>
      </c>
      <c r="C2" t="s">
        <v>188</v>
      </c>
      <c r="E2" t="s">
        <v>189</v>
      </c>
      <c r="F2" s="7"/>
      <c r="G2" s="7"/>
      <c r="H2" s="7" t="s">
        <v>190</v>
      </c>
      <c r="I2" s="7"/>
      <c r="J2" s="7"/>
      <c r="K2" s="7"/>
      <c r="L2" s="7" t="s">
        <v>191</v>
      </c>
      <c r="M2" s="7"/>
    </row>
    <row r="3" spans="6:13" ht="15">
      <c r="F3" s="7"/>
      <c r="G3" s="7"/>
      <c r="H3" s="7"/>
      <c r="I3" s="7"/>
      <c r="J3" s="7"/>
      <c r="K3" s="7"/>
      <c r="L3" s="7"/>
      <c r="M3" s="7"/>
    </row>
    <row r="4" spans="1:13" ht="15" customHeight="1">
      <c r="A4" t="s">
        <v>360</v>
      </c>
      <c r="C4" s="5" t="s">
        <v>361</v>
      </c>
      <c r="E4" s="5" t="s">
        <v>362</v>
      </c>
      <c r="F4" s="7"/>
      <c r="G4" s="7"/>
      <c r="H4" s="4" t="s">
        <v>363</v>
      </c>
      <c r="I4" s="4"/>
      <c r="J4" s="7"/>
      <c r="K4" s="7"/>
      <c r="L4" s="10" t="s">
        <v>364</v>
      </c>
      <c r="M4" s="10"/>
    </row>
    <row r="5" spans="6:13" ht="15">
      <c r="F5" s="7"/>
      <c r="G5" s="7"/>
      <c r="H5" s="7"/>
      <c r="I5" s="7"/>
      <c r="J5" s="7"/>
      <c r="K5" s="7"/>
      <c r="L5" s="7"/>
      <c r="M5" s="7"/>
    </row>
    <row r="6" spans="1:12" ht="15">
      <c r="A6" t="s">
        <v>365</v>
      </c>
      <c r="C6" s="6">
        <v>68875</v>
      </c>
      <c r="E6" t="s">
        <v>366</v>
      </c>
      <c r="G6" s="11">
        <v>28012</v>
      </c>
      <c r="H6" s="11"/>
      <c r="I6" s="7"/>
      <c r="J6" s="7"/>
      <c r="K6" s="11">
        <v>136751</v>
      </c>
      <c r="L6" s="11"/>
    </row>
    <row r="7" spans="1:12" ht="15">
      <c r="A7" t="s">
        <v>367</v>
      </c>
      <c r="C7" s="6">
        <v>33625</v>
      </c>
      <c r="E7" t="s">
        <v>368</v>
      </c>
      <c r="G7" s="11">
        <v>28012</v>
      </c>
      <c r="H7" s="11"/>
      <c r="I7" s="7"/>
      <c r="J7" s="7"/>
      <c r="K7" s="11">
        <v>97000</v>
      </c>
      <c r="L7" s="11"/>
    </row>
    <row r="8" spans="1:12" ht="15">
      <c r="A8" t="s">
        <v>55</v>
      </c>
      <c r="C8" s="6">
        <v>50976</v>
      </c>
      <c r="E8" t="s">
        <v>369</v>
      </c>
      <c r="G8" s="11">
        <v>28012</v>
      </c>
      <c r="H8" s="11"/>
      <c r="I8" s="7"/>
      <c r="J8" s="7"/>
      <c r="K8" s="11">
        <v>118664</v>
      </c>
      <c r="L8" s="11"/>
    </row>
    <row r="9" spans="1:12" ht="15">
      <c r="A9" t="s">
        <v>54</v>
      </c>
      <c r="C9" s="6">
        <v>63875</v>
      </c>
      <c r="E9" t="s">
        <v>370</v>
      </c>
      <c r="G9" s="11">
        <v>28012</v>
      </c>
      <c r="H9" s="11"/>
      <c r="I9" s="7"/>
      <c r="J9" s="7"/>
      <c r="K9" s="11">
        <v>133187</v>
      </c>
      <c r="L9" s="11"/>
    </row>
    <row r="10" spans="1:12" ht="15">
      <c r="A10" t="s">
        <v>371</v>
      </c>
      <c r="C10" s="6">
        <v>36750</v>
      </c>
      <c r="E10" t="s">
        <v>372</v>
      </c>
      <c r="G10" s="11">
        <v>28012</v>
      </c>
      <c r="H10" s="11"/>
      <c r="I10" s="7"/>
      <c r="J10" s="7"/>
      <c r="K10" s="11">
        <v>98814</v>
      </c>
      <c r="L10" s="11"/>
    </row>
    <row r="11" spans="1:12" ht="15">
      <c r="A11" t="s">
        <v>57</v>
      </c>
      <c r="C11" s="6">
        <v>35875</v>
      </c>
      <c r="E11" t="s">
        <v>373</v>
      </c>
      <c r="G11" s="7" t="s">
        <v>313</v>
      </c>
      <c r="H11" s="7"/>
      <c r="I11" s="7"/>
      <c r="J11" s="7"/>
      <c r="K11" s="11">
        <v>44125</v>
      </c>
      <c r="L11" s="11"/>
    </row>
    <row r="12" spans="1:12" ht="15">
      <c r="A12" t="s">
        <v>374</v>
      </c>
      <c r="C12" s="6">
        <v>25375</v>
      </c>
      <c r="E12" t="s">
        <v>375</v>
      </c>
      <c r="G12" s="7" t="s">
        <v>376</v>
      </c>
      <c r="H12" s="7"/>
      <c r="I12" s="7"/>
      <c r="J12" s="7"/>
      <c r="K12" s="11">
        <v>109814</v>
      </c>
      <c r="L12" s="11"/>
    </row>
    <row r="13" spans="1:12" ht="15">
      <c r="A13" t="s">
        <v>377</v>
      </c>
      <c r="C13" s="6">
        <v>51438</v>
      </c>
      <c r="E13" t="s">
        <v>378</v>
      </c>
      <c r="G13" s="11">
        <v>28012</v>
      </c>
      <c r="H13" s="11"/>
      <c r="I13" s="7"/>
      <c r="J13" s="7"/>
      <c r="K13" s="11">
        <v>119876</v>
      </c>
      <c r="L13" s="11"/>
    </row>
    <row r="14" spans="1:12" ht="15">
      <c r="A14" t="s">
        <v>379</v>
      </c>
      <c r="C14" s="6">
        <v>3083</v>
      </c>
      <c r="E14" t="s">
        <v>313</v>
      </c>
      <c r="G14" s="7" t="s">
        <v>313</v>
      </c>
      <c r="H14" s="7"/>
      <c r="I14" s="7"/>
      <c r="J14" s="7"/>
      <c r="K14" s="7" t="s">
        <v>313</v>
      </c>
      <c r="L14" s="7"/>
    </row>
  </sheetData>
  <sheetProtection selectLockedCells="1" selectUnlockedCells="1"/>
  <mergeCells count="43">
    <mergeCell ref="F2:G2"/>
    <mergeCell ref="H2:I2"/>
    <mergeCell ref="J2:K2"/>
    <mergeCell ref="L2:M2"/>
    <mergeCell ref="F3:G3"/>
    <mergeCell ref="H3:I3"/>
    <mergeCell ref="J3:K3"/>
    <mergeCell ref="L3:M3"/>
    <mergeCell ref="F4:G4"/>
    <mergeCell ref="H4:I4"/>
    <mergeCell ref="J4:K4"/>
    <mergeCell ref="L4:M4"/>
    <mergeCell ref="F5:G5"/>
    <mergeCell ref="H5:I5"/>
    <mergeCell ref="J5:K5"/>
    <mergeCell ref="L5:M5"/>
    <mergeCell ref="G6:H6"/>
    <mergeCell ref="I6:J6"/>
    <mergeCell ref="K6:L6"/>
    <mergeCell ref="G7:H7"/>
    <mergeCell ref="I7:J7"/>
    <mergeCell ref="K7:L7"/>
    <mergeCell ref="G8:H8"/>
    <mergeCell ref="I8:J8"/>
    <mergeCell ref="K8:L8"/>
    <mergeCell ref="G9:H9"/>
    <mergeCell ref="I9:J9"/>
    <mergeCell ref="K9:L9"/>
    <mergeCell ref="G10:H10"/>
    <mergeCell ref="I10:J10"/>
    <mergeCell ref="K10:L10"/>
    <mergeCell ref="G11:H11"/>
    <mergeCell ref="I11:J11"/>
    <mergeCell ref="K11:L11"/>
    <mergeCell ref="G12:H12"/>
    <mergeCell ref="I12:J12"/>
    <mergeCell ref="K12:L12"/>
    <mergeCell ref="G13:H13"/>
    <mergeCell ref="I13:J13"/>
    <mergeCell ref="K13:L13"/>
    <mergeCell ref="G14:H14"/>
    <mergeCell ref="I14:J14"/>
    <mergeCell ref="K14:L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22.7109375" style="0" customWidth="1"/>
    <col min="2" max="2" width="10.7109375" style="0" customWidth="1"/>
    <col min="3" max="3" width="8.7109375" style="0" customWidth="1"/>
    <col min="4" max="4" width="10.7109375" style="0" customWidth="1"/>
    <col min="5" max="16384" width="8.7109375" style="0" customWidth="1"/>
  </cols>
  <sheetData>
    <row r="2" spans="2:4" ht="15">
      <c r="B2" t="s">
        <v>380</v>
      </c>
      <c r="D2" t="s">
        <v>381</v>
      </c>
    </row>
    <row r="3" spans="1:4" ht="15">
      <c r="A3" t="s">
        <v>382</v>
      </c>
      <c r="B3" s="6">
        <v>470000</v>
      </c>
      <c r="D3" s="6">
        <v>664596</v>
      </c>
    </row>
    <row r="4" spans="1:4" ht="15">
      <c r="A4" t="s">
        <v>383</v>
      </c>
      <c r="B4" s="3">
        <v>58000</v>
      </c>
      <c r="D4" s="3">
        <v>6000</v>
      </c>
    </row>
    <row r="5" spans="1:4" ht="15">
      <c r="A5" t="s">
        <v>384</v>
      </c>
      <c r="B5" s="3">
        <v>56000</v>
      </c>
      <c r="D5" s="3">
        <v>87640</v>
      </c>
    </row>
    <row r="6" spans="1:4" ht="15">
      <c r="A6" t="s">
        <v>385</v>
      </c>
      <c r="B6" t="s">
        <v>313</v>
      </c>
      <c r="D6" t="s">
        <v>313</v>
      </c>
    </row>
    <row r="7" spans="1:4" ht="15">
      <c r="A7" t="s">
        <v>11</v>
      </c>
      <c r="B7" s="6">
        <v>584000</v>
      </c>
      <c r="D7" s="6">
        <v>758236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74.8515625" style="0" customWidth="1"/>
    <col min="2" max="4" width="11.7109375" style="0" customWidth="1"/>
    <col min="5" max="5" width="18.7109375" style="0" customWidth="1"/>
    <col min="6" max="16384" width="8.7109375" style="0" customWidth="1"/>
  </cols>
  <sheetData>
    <row r="2" spans="2:5" ht="15">
      <c r="B2" t="s">
        <v>14</v>
      </c>
      <c r="C2" t="s">
        <v>15</v>
      </c>
      <c r="D2" t="s">
        <v>16</v>
      </c>
      <c r="E2" t="s">
        <v>17</v>
      </c>
    </row>
    <row r="3" spans="1:5" ht="15">
      <c r="A3" t="s">
        <v>18</v>
      </c>
      <c r="B3" s="3">
        <v>3058190</v>
      </c>
      <c r="C3" s="3">
        <v>2548950</v>
      </c>
      <c r="D3" s="3">
        <v>859750</v>
      </c>
      <c r="E3" s="3">
        <v>2155630</v>
      </c>
    </row>
    <row r="4" spans="1:5" ht="15">
      <c r="A4" t="s">
        <v>19</v>
      </c>
      <c r="B4" s="3">
        <v>115808</v>
      </c>
      <c r="C4" s="3">
        <v>57600</v>
      </c>
      <c r="D4" s="3">
        <v>556783</v>
      </c>
      <c r="E4" s="3">
        <v>243397</v>
      </c>
    </row>
    <row r="5" spans="1:5" ht="15">
      <c r="A5" t="s">
        <v>20</v>
      </c>
      <c r="B5" s="3">
        <v>80830698</v>
      </c>
      <c r="C5" s="3">
        <v>67781364</v>
      </c>
      <c r="D5" s="3">
        <v>58679687</v>
      </c>
      <c r="E5" s="3">
        <v>63230526</v>
      </c>
    </row>
    <row r="6" spans="1:5" ht="15">
      <c r="A6" t="s">
        <v>21</v>
      </c>
      <c r="B6" t="s">
        <v>22</v>
      </c>
      <c r="C6" t="s">
        <v>23</v>
      </c>
      <c r="D6" t="s">
        <v>24</v>
      </c>
      <c r="E6" t="s">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76.8515625" style="0" customWidth="1"/>
    <col min="2" max="2" width="16.7109375" style="0" customWidth="1"/>
    <col min="3" max="16384" width="8.7109375" style="0" customWidth="1"/>
  </cols>
  <sheetData>
    <row r="2" spans="1:2" ht="15">
      <c r="A2" t="s">
        <v>26</v>
      </c>
      <c r="B2" t="s">
        <v>27</v>
      </c>
    </row>
    <row r="3" spans="1:2" ht="15">
      <c r="A3" s="5" t="s">
        <v>28</v>
      </c>
      <c r="B3" s="3">
        <v>240000</v>
      </c>
    </row>
    <row r="4" spans="1:2" ht="15">
      <c r="A4" s="5" t="s">
        <v>29</v>
      </c>
      <c r="B4" s="3">
        <v>270000</v>
      </c>
    </row>
    <row r="5" spans="1:2" ht="15">
      <c r="A5" s="5" t="s">
        <v>30</v>
      </c>
      <c r="B5" s="3">
        <v>160000</v>
      </c>
    </row>
    <row r="6" spans="1:2" ht="15">
      <c r="A6" s="5" t="s">
        <v>31</v>
      </c>
      <c r="B6" s="3">
        <v>80000</v>
      </c>
    </row>
    <row r="7" spans="1:2" ht="15">
      <c r="A7" t="s">
        <v>32</v>
      </c>
      <c r="B7" s="3">
        <v>750000</v>
      </c>
    </row>
    <row r="8" spans="1:2" ht="15">
      <c r="A8" t="s">
        <v>33</v>
      </c>
      <c r="B8" s="3">
        <v>150000</v>
      </c>
    </row>
    <row r="9" spans="1:2" ht="15">
      <c r="A9" t="s">
        <v>34</v>
      </c>
      <c r="B9" s="3">
        <v>605000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100.8515625" style="0" customWidth="1"/>
    <col min="2" max="2" width="1.7109375" style="0" customWidth="1"/>
    <col min="3" max="3" width="42.7109375" style="0" customWidth="1"/>
    <col min="4" max="4" width="8.7109375" style="0" customWidth="1"/>
    <col min="5" max="5" width="91.8515625" style="0" customWidth="1"/>
    <col min="6" max="6" width="8.7109375" style="0" customWidth="1"/>
    <col min="7" max="7" width="61.7109375" style="0" customWidth="1"/>
    <col min="8" max="8" width="8.7109375" style="0" customWidth="1"/>
    <col min="9" max="9" width="17.7109375" style="0" customWidth="1"/>
    <col min="10" max="16384" width="8.7109375" style="0" customWidth="1"/>
  </cols>
  <sheetData>
    <row r="2" spans="1:9" ht="15">
      <c r="A2" t="s">
        <v>35</v>
      </c>
      <c r="C2" t="s">
        <v>36</v>
      </c>
      <c r="E2" t="s">
        <v>37</v>
      </c>
      <c r="G2" s="2" t="s">
        <v>38</v>
      </c>
      <c r="I2" t="s">
        <v>39</v>
      </c>
    </row>
    <row r="3" ht="15">
      <c r="B3" t="e">
        <f>#N/A</f>
        <v>#N/A</v>
      </c>
    </row>
    <row r="4" spans="1:9" ht="15">
      <c r="A4" s="5" t="s">
        <v>40</v>
      </c>
      <c r="C4" s="3">
        <v>12570005</v>
      </c>
      <c r="E4" t="s">
        <v>41</v>
      </c>
      <c r="G4" s="3">
        <v>12570005</v>
      </c>
      <c r="I4" t="s">
        <v>42</v>
      </c>
    </row>
    <row r="5" spans="1:9" ht="15">
      <c r="A5" s="5" t="s">
        <v>43</v>
      </c>
      <c r="C5" s="3">
        <v>9235675</v>
      </c>
      <c r="E5" t="s">
        <v>41</v>
      </c>
      <c r="G5" s="3">
        <v>9235675</v>
      </c>
      <c r="I5" t="s">
        <v>44</v>
      </c>
    </row>
    <row r="6" spans="1:9" ht="15">
      <c r="A6" t="s">
        <v>45</v>
      </c>
      <c r="C6" s="3">
        <v>515711</v>
      </c>
      <c r="E6" s="3">
        <v>840833</v>
      </c>
      <c r="G6" s="3">
        <v>1356544</v>
      </c>
      <c r="I6" t="s">
        <v>46</v>
      </c>
    </row>
    <row r="7" spans="1:9" ht="15">
      <c r="A7" t="s">
        <v>47</v>
      </c>
      <c r="C7" s="3">
        <v>154975</v>
      </c>
      <c r="E7" s="3">
        <v>1020207</v>
      </c>
      <c r="G7" s="3">
        <v>1175182</v>
      </c>
      <c r="I7" t="s">
        <v>46</v>
      </c>
    </row>
    <row r="8" spans="1:9" ht="15">
      <c r="A8" t="s">
        <v>48</v>
      </c>
      <c r="C8" s="3">
        <v>63000</v>
      </c>
      <c r="E8" s="3">
        <v>15000</v>
      </c>
      <c r="G8" s="3">
        <v>78000</v>
      </c>
      <c r="I8" t="s">
        <v>46</v>
      </c>
    </row>
    <row r="9" spans="1:9" ht="15">
      <c r="A9" t="s">
        <v>49</v>
      </c>
      <c r="C9" s="3">
        <v>2201</v>
      </c>
      <c r="E9" s="3">
        <v>157180</v>
      </c>
      <c r="G9" s="3">
        <v>159381</v>
      </c>
      <c r="I9" t="s">
        <v>46</v>
      </c>
    </row>
    <row r="10" spans="1:9" ht="15">
      <c r="A10" t="s">
        <v>50</v>
      </c>
      <c r="C10" s="3">
        <v>48659</v>
      </c>
      <c r="E10" s="3">
        <v>554271</v>
      </c>
      <c r="G10" s="3">
        <v>602930</v>
      </c>
      <c r="I10" t="s">
        <v>46</v>
      </c>
    </row>
    <row r="11" spans="1:9" ht="15">
      <c r="A11" t="s">
        <v>51</v>
      </c>
      <c r="C11" s="3">
        <v>38458</v>
      </c>
      <c r="E11" t="s">
        <v>41</v>
      </c>
      <c r="G11" s="3">
        <v>38458</v>
      </c>
      <c r="I11" t="s">
        <v>46</v>
      </c>
    </row>
    <row r="12" spans="1:9" ht="15">
      <c r="A12" t="s">
        <v>52</v>
      </c>
      <c r="C12" s="3">
        <v>138430</v>
      </c>
      <c r="E12" s="3">
        <v>519063</v>
      </c>
      <c r="G12" s="3">
        <v>657493</v>
      </c>
      <c r="I12" t="s">
        <v>46</v>
      </c>
    </row>
    <row r="13" spans="1:9" ht="15">
      <c r="A13" t="s">
        <v>53</v>
      </c>
      <c r="C13" s="3">
        <v>592444</v>
      </c>
      <c r="E13" s="3">
        <v>161664</v>
      </c>
      <c r="G13" s="3">
        <v>754108</v>
      </c>
      <c r="I13" t="s">
        <v>46</v>
      </c>
    </row>
    <row r="14" spans="1:9" ht="15">
      <c r="A14" t="s">
        <v>54</v>
      </c>
      <c r="C14" s="3">
        <v>104122</v>
      </c>
      <c r="E14" s="3">
        <v>173539</v>
      </c>
      <c r="G14" s="3">
        <v>277661</v>
      </c>
      <c r="I14" t="s">
        <v>46</v>
      </c>
    </row>
    <row r="15" spans="1:9" ht="15">
      <c r="A15" t="s">
        <v>55</v>
      </c>
      <c r="C15" s="3">
        <v>41926</v>
      </c>
      <c r="E15" s="3">
        <v>148539</v>
      </c>
      <c r="G15" s="3">
        <v>190465</v>
      </c>
      <c r="I15" t="s">
        <v>46</v>
      </c>
    </row>
    <row r="16" spans="1:9" ht="15">
      <c r="A16" t="s">
        <v>56</v>
      </c>
      <c r="C16" s="3">
        <v>61201</v>
      </c>
      <c r="E16" s="3">
        <v>64539</v>
      </c>
      <c r="G16" s="3">
        <v>125740</v>
      </c>
      <c r="I16" t="s">
        <v>46</v>
      </c>
    </row>
    <row r="17" spans="1:9" ht="15">
      <c r="A17" t="s">
        <v>57</v>
      </c>
      <c r="C17" s="3">
        <v>24409</v>
      </c>
      <c r="E17" s="3">
        <v>28792</v>
      </c>
      <c r="G17" s="3">
        <v>53201</v>
      </c>
      <c r="I17" t="s">
        <v>46</v>
      </c>
    </row>
    <row r="18" spans="1:9" ht="15">
      <c r="A18" t="s">
        <v>58</v>
      </c>
      <c r="C18" s="3">
        <v>21000</v>
      </c>
      <c r="E18" s="3">
        <v>20917</v>
      </c>
      <c r="G18" s="3">
        <v>41917</v>
      </c>
      <c r="I18" t="s">
        <v>46</v>
      </c>
    </row>
    <row r="19" spans="1:9" ht="15">
      <c r="A19" t="s">
        <v>59</v>
      </c>
      <c r="C19" s="3">
        <v>1806536</v>
      </c>
      <c r="E19" s="3">
        <v>3704544</v>
      </c>
      <c r="G19" s="3">
        <v>5511080</v>
      </c>
      <c r="I19" t="s">
        <v>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B25"/>
  <sheetViews>
    <sheetView workbookViewId="0" topLeftCell="A1">
      <selection activeCell="A1" sqref="A1"/>
    </sheetView>
  </sheetViews>
  <sheetFormatPr defaultColWidth="8.00390625" defaultRowHeight="15"/>
  <cols>
    <col min="1" max="1" width="25.7109375" style="0" customWidth="1"/>
    <col min="2" max="2" width="44.7109375" style="0" customWidth="1"/>
    <col min="3" max="16384" width="8.7109375" style="0" customWidth="1"/>
  </cols>
  <sheetData>
    <row r="2" spans="1:2" ht="15">
      <c r="A2" t="s">
        <v>61</v>
      </c>
      <c r="B2" t="s">
        <v>62</v>
      </c>
    </row>
    <row r="3" spans="1:2" ht="15">
      <c r="A3" t="s">
        <v>63</v>
      </c>
      <c r="B3" t="s">
        <v>64</v>
      </c>
    </row>
    <row r="4" spans="1:2" ht="15">
      <c r="A4" t="s">
        <v>65</v>
      </c>
      <c r="B4" t="s">
        <v>66</v>
      </c>
    </row>
    <row r="5" spans="1:2" ht="15">
      <c r="A5" t="s">
        <v>67</v>
      </c>
      <c r="B5" t="s">
        <v>68</v>
      </c>
    </row>
    <row r="6" spans="1:2" ht="15">
      <c r="A6" t="s">
        <v>69</v>
      </c>
      <c r="B6" t="s">
        <v>70</v>
      </c>
    </row>
    <row r="7" spans="1:2" ht="15">
      <c r="A7" t="s">
        <v>71</v>
      </c>
      <c r="B7" t="s">
        <v>72</v>
      </c>
    </row>
    <row r="8" spans="1:2" ht="15">
      <c r="A8" t="s">
        <v>73</v>
      </c>
      <c r="B8" t="s">
        <v>74</v>
      </c>
    </row>
    <row r="9" spans="1:2" ht="15">
      <c r="A9" t="s">
        <v>75</v>
      </c>
      <c r="B9" t="s">
        <v>76</v>
      </c>
    </row>
    <row r="10" spans="1:2" ht="15">
      <c r="A10" t="s">
        <v>77</v>
      </c>
      <c r="B10" t="s">
        <v>78</v>
      </c>
    </row>
    <row r="11" spans="1:2" ht="15">
      <c r="A11" t="s">
        <v>79</v>
      </c>
      <c r="B11" t="s">
        <v>80</v>
      </c>
    </row>
    <row r="12" spans="1:2" ht="15">
      <c r="A12" t="s">
        <v>81</v>
      </c>
      <c r="B12" t="s">
        <v>82</v>
      </c>
    </row>
    <row r="13" spans="1:2" ht="15">
      <c r="A13" t="s">
        <v>83</v>
      </c>
      <c r="B13" t="s">
        <v>84</v>
      </c>
    </row>
    <row r="14" spans="1:2" ht="15">
      <c r="A14" t="s">
        <v>85</v>
      </c>
      <c r="B14" t="s">
        <v>86</v>
      </c>
    </row>
    <row r="15" spans="1:2" ht="15">
      <c r="A15" t="s">
        <v>87</v>
      </c>
      <c r="B15" t="s">
        <v>88</v>
      </c>
    </row>
    <row r="16" spans="1:2" ht="15">
      <c r="A16" t="s">
        <v>89</v>
      </c>
      <c r="B16" t="s">
        <v>90</v>
      </c>
    </row>
    <row r="17" spans="1:2" ht="15">
      <c r="A17" t="s">
        <v>91</v>
      </c>
      <c r="B17" t="s">
        <v>92</v>
      </c>
    </row>
    <row r="18" spans="1:2" ht="15">
      <c r="A18" t="s">
        <v>93</v>
      </c>
      <c r="B18" t="s">
        <v>94</v>
      </c>
    </row>
    <row r="19" spans="1:2" ht="15">
      <c r="A19" t="s">
        <v>95</v>
      </c>
      <c r="B19" t="s">
        <v>96</v>
      </c>
    </row>
    <row r="20" spans="1:2" ht="15">
      <c r="A20" t="s">
        <v>97</v>
      </c>
      <c r="B20" t="s">
        <v>98</v>
      </c>
    </row>
    <row r="21" spans="1:2" ht="15">
      <c r="A21" t="s">
        <v>99</v>
      </c>
      <c r="B21" t="s">
        <v>100</v>
      </c>
    </row>
    <row r="22" spans="1:2" ht="15">
      <c r="A22" t="s">
        <v>101</v>
      </c>
      <c r="B22" t="s">
        <v>102</v>
      </c>
    </row>
    <row r="23" spans="1:2" ht="15">
      <c r="A23" t="s">
        <v>103</v>
      </c>
      <c r="B23" t="s">
        <v>104</v>
      </c>
    </row>
    <row r="24" spans="1:2" ht="15">
      <c r="A24" t="s">
        <v>105</v>
      </c>
      <c r="B24" t="s">
        <v>106</v>
      </c>
    </row>
    <row r="25" spans="1:2" ht="15">
      <c r="A25" t="s">
        <v>107</v>
      </c>
      <c r="B25" t="s">
        <v>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B26"/>
  <sheetViews>
    <sheetView workbookViewId="0" topLeftCell="A1">
      <selection activeCell="A1" sqref="A1"/>
    </sheetView>
  </sheetViews>
  <sheetFormatPr defaultColWidth="8.00390625" defaultRowHeight="15"/>
  <cols>
    <col min="1" max="1" width="25.7109375" style="0" customWidth="1"/>
    <col min="2" max="2" width="46.7109375" style="0" customWidth="1"/>
    <col min="3" max="16384" width="8.7109375" style="0" customWidth="1"/>
  </cols>
  <sheetData>
    <row r="2" spans="1:2" ht="15">
      <c r="A2" t="s">
        <v>61</v>
      </c>
      <c r="B2" t="s">
        <v>109</v>
      </c>
    </row>
    <row r="3" spans="1:2" ht="15">
      <c r="A3" t="s">
        <v>110</v>
      </c>
      <c r="B3" t="s">
        <v>111</v>
      </c>
    </row>
    <row r="4" spans="1:2" ht="15">
      <c r="A4" t="s">
        <v>112</v>
      </c>
      <c r="B4" t="s">
        <v>113</v>
      </c>
    </row>
    <row r="5" spans="1:2" ht="15">
      <c r="A5" t="s">
        <v>65</v>
      </c>
      <c r="B5" t="s">
        <v>114</v>
      </c>
    </row>
    <row r="6" spans="1:2" ht="15">
      <c r="A6" t="s">
        <v>67</v>
      </c>
      <c r="B6" t="s">
        <v>115</v>
      </c>
    </row>
    <row r="7" spans="1:2" ht="15">
      <c r="A7" t="s">
        <v>116</v>
      </c>
      <c r="B7" t="s">
        <v>117</v>
      </c>
    </row>
    <row r="8" spans="1:2" ht="15">
      <c r="A8" t="s">
        <v>73</v>
      </c>
      <c r="B8" t="s">
        <v>118</v>
      </c>
    </row>
    <row r="9" spans="1:2" ht="15">
      <c r="A9" t="s">
        <v>77</v>
      </c>
      <c r="B9" t="s">
        <v>119</v>
      </c>
    </row>
    <row r="10" spans="1:2" ht="15">
      <c r="A10" t="s">
        <v>120</v>
      </c>
      <c r="B10" t="s">
        <v>121</v>
      </c>
    </row>
    <row r="11" spans="1:2" ht="15">
      <c r="A11" t="s">
        <v>79</v>
      </c>
      <c r="B11" t="s">
        <v>122</v>
      </c>
    </row>
    <row r="12" spans="1:2" ht="15">
      <c r="A12" t="s">
        <v>81</v>
      </c>
      <c r="B12" t="s">
        <v>123</v>
      </c>
    </row>
    <row r="13" spans="1:2" ht="15">
      <c r="A13" t="s">
        <v>83</v>
      </c>
      <c r="B13" t="s">
        <v>124</v>
      </c>
    </row>
    <row r="14" spans="1:2" ht="15">
      <c r="A14" t="s">
        <v>87</v>
      </c>
      <c r="B14" t="s">
        <v>125</v>
      </c>
    </row>
    <row r="15" spans="1:2" ht="15">
      <c r="A15" t="s">
        <v>126</v>
      </c>
      <c r="B15" t="s">
        <v>127</v>
      </c>
    </row>
    <row r="16" spans="1:2" ht="15">
      <c r="A16" t="s">
        <v>93</v>
      </c>
      <c r="B16" t="s">
        <v>128</v>
      </c>
    </row>
    <row r="17" spans="1:2" ht="15">
      <c r="A17" t="s">
        <v>95</v>
      </c>
      <c r="B17" t="s">
        <v>129</v>
      </c>
    </row>
    <row r="18" spans="1:2" ht="15">
      <c r="A18" t="s">
        <v>97</v>
      </c>
      <c r="B18" t="s">
        <v>130</v>
      </c>
    </row>
    <row r="19" spans="1:2" ht="15">
      <c r="A19" t="s">
        <v>131</v>
      </c>
      <c r="B19" t="s">
        <v>132</v>
      </c>
    </row>
    <row r="20" spans="1:2" ht="15">
      <c r="A20" t="s">
        <v>133</v>
      </c>
      <c r="B20" t="s">
        <v>134</v>
      </c>
    </row>
    <row r="21" spans="1:2" ht="15">
      <c r="A21" t="s">
        <v>105</v>
      </c>
      <c r="B21" t="s">
        <v>135</v>
      </c>
    </row>
    <row r="22" spans="1:2" ht="15">
      <c r="A22" t="s">
        <v>136</v>
      </c>
      <c r="B22" t="s">
        <v>137</v>
      </c>
    </row>
    <row r="23" spans="1:2" ht="15">
      <c r="A23" t="s">
        <v>138</v>
      </c>
      <c r="B23" t="s">
        <v>139</v>
      </c>
    </row>
    <row r="24" spans="1:2" ht="15">
      <c r="A24" t="s">
        <v>140</v>
      </c>
      <c r="B24" t="s">
        <v>141</v>
      </c>
    </row>
    <row r="25" spans="1:2" ht="15">
      <c r="A25" t="s">
        <v>107</v>
      </c>
      <c r="B25" t="s">
        <v>142</v>
      </c>
    </row>
    <row r="26" spans="1:2" ht="15">
      <c r="A26" t="s">
        <v>143</v>
      </c>
      <c r="B26" t="s">
        <v>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7.7109375" style="0" customWidth="1"/>
    <col min="2" max="2" width="70.7109375" style="0" customWidth="1"/>
    <col min="3" max="3" width="46.7109375" style="0" customWidth="1"/>
    <col min="4" max="16384" width="8.7109375" style="0" customWidth="1"/>
  </cols>
  <sheetData>
    <row r="2" spans="2:3" ht="15">
      <c r="B2" t="s">
        <v>144</v>
      </c>
      <c r="C2" t="s">
        <v>145</v>
      </c>
    </row>
    <row r="3" spans="1:3" ht="15">
      <c r="A3" t="s">
        <v>146</v>
      </c>
      <c r="B3" t="s">
        <v>147</v>
      </c>
      <c r="C3" t="s">
        <v>148</v>
      </c>
    </row>
    <row r="4" spans="1:3" ht="15">
      <c r="A4" t="s">
        <v>149</v>
      </c>
      <c r="B4" s="6">
        <v>240000</v>
      </c>
      <c r="C4" t="s">
        <v>150</v>
      </c>
    </row>
    <row r="5" spans="1:3" ht="15">
      <c r="A5" t="s">
        <v>151</v>
      </c>
      <c r="B5" s="6">
        <v>400000</v>
      </c>
      <c r="C5" t="s">
        <v>152</v>
      </c>
    </row>
    <row r="6" spans="1:3" ht="15">
      <c r="A6" t="s">
        <v>153</v>
      </c>
      <c r="B6" s="6">
        <v>366978</v>
      </c>
      <c r="C6" t="s">
        <v>152</v>
      </c>
    </row>
    <row r="7" spans="1:3" ht="15">
      <c r="A7" t="s">
        <v>154</v>
      </c>
      <c r="B7" s="6">
        <v>329469</v>
      </c>
      <c r="C7" t="s">
        <v>150</v>
      </c>
    </row>
    <row r="8" spans="1:3" ht="15">
      <c r="A8" t="s">
        <v>155</v>
      </c>
      <c r="B8" s="6">
        <v>467900</v>
      </c>
      <c r="C8" t="s">
        <v>156</v>
      </c>
    </row>
    <row r="9" spans="1:3" ht="15">
      <c r="A9" t="s">
        <v>157</v>
      </c>
      <c r="B9" s="6">
        <v>389917</v>
      </c>
      <c r="C9" t="s">
        <v>158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29.7109375" style="0" customWidth="1"/>
    <col min="4" max="4" width="8.7109375" style="0" customWidth="1"/>
    <col min="5" max="5" width="25.7109375" style="0" customWidth="1"/>
    <col min="6" max="6" width="8.7109375" style="0" customWidth="1"/>
    <col min="7" max="7" width="30.7109375" style="0" customWidth="1"/>
    <col min="8" max="8" width="8.7109375" style="0" customWidth="1"/>
    <col min="9" max="9" width="36.7109375" style="0" customWidth="1"/>
    <col min="10" max="16384" width="8.7109375" style="0" customWidth="1"/>
  </cols>
  <sheetData>
    <row r="2" spans="1:9" ht="15">
      <c r="A2" t="s">
        <v>159</v>
      </c>
      <c r="C2" t="s">
        <v>160</v>
      </c>
      <c r="E2" t="s">
        <v>161</v>
      </c>
      <c r="G2" t="s">
        <v>162</v>
      </c>
      <c r="I2" t="s">
        <v>163</v>
      </c>
    </row>
    <row r="4" spans="1:9" ht="15">
      <c r="A4" s="5" t="s">
        <v>164</v>
      </c>
      <c r="C4" t="s">
        <v>165</v>
      </c>
      <c r="E4" t="s">
        <v>166</v>
      </c>
      <c r="G4" t="s">
        <v>167</v>
      </c>
      <c r="I4" s="6">
        <v>182250</v>
      </c>
    </row>
    <row r="5" spans="1:9" ht="15">
      <c r="A5" s="5" t="s">
        <v>168</v>
      </c>
      <c r="C5" t="s">
        <v>150</v>
      </c>
      <c r="E5" t="s">
        <v>169</v>
      </c>
      <c r="G5" t="s">
        <v>170</v>
      </c>
      <c r="I5" s="6">
        <v>25000</v>
      </c>
    </row>
    <row r="6" spans="1:9" ht="15">
      <c r="A6" s="5" t="s">
        <v>171</v>
      </c>
      <c r="C6" t="s">
        <v>152</v>
      </c>
      <c r="E6" t="s">
        <v>172</v>
      </c>
      <c r="G6" t="s">
        <v>173</v>
      </c>
      <c r="I6" s="6">
        <v>63750</v>
      </c>
    </row>
    <row r="7" spans="1:9" ht="15">
      <c r="A7" s="5" t="s">
        <v>174</v>
      </c>
      <c r="C7" t="s">
        <v>152</v>
      </c>
      <c r="E7" t="s">
        <v>175</v>
      </c>
      <c r="G7" t="s">
        <v>176</v>
      </c>
      <c r="I7" s="6">
        <v>50460</v>
      </c>
    </row>
    <row r="8" spans="1:9" ht="15">
      <c r="A8" s="5" t="s">
        <v>177</v>
      </c>
      <c r="C8" t="s">
        <v>178</v>
      </c>
      <c r="E8" t="s">
        <v>178</v>
      </c>
      <c r="G8" t="s">
        <v>178</v>
      </c>
      <c r="I8" t="s">
        <v>178</v>
      </c>
    </row>
    <row r="9" spans="1:9" ht="15">
      <c r="A9" s="5" t="s">
        <v>179</v>
      </c>
      <c r="C9" t="s">
        <v>178</v>
      </c>
      <c r="E9" t="s">
        <v>178</v>
      </c>
      <c r="G9" t="s">
        <v>178</v>
      </c>
      <c r="I9" t="s">
        <v>178</v>
      </c>
    </row>
    <row r="10" spans="1:9" ht="15">
      <c r="A10" s="5" t="s">
        <v>180</v>
      </c>
      <c r="C10" t="s">
        <v>178</v>
      </c>
      <c r="E10" t="s">
        <v>178</v>
      </c>
      <c r="G10" t="s">
        <v>178</v>
      </c>
      <c r="I10" t="s">
        <v>178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3.7109375" style="0" customWidth="1"/>
    <col min="2" max="2" width="41.7109375" style="0" customWidth="1"/>
    <col min="3" max="16384" width="8.7109375" style="0" customWidth="1"/>
  </cols>
  <sheetData>
    <row r="2" spans="1:2" ht="15">
      <c r="A2" t="s">
        <v>181</v>
      </c>
      <c r="B2" s="5" t="s">
        <v>182</v>
      </c>
    </row>
    <row r="3" spans="1:2" ht="15">
      <c r="A3" t="s">
        <v>146</v>
      </c>
      <c r="B3" s="3">
        <v>285000</v>
      </c>
    </row>
    <row r="4" spans="1:2" ht="15">
      <c r="A4" t="s">
        <v>151</v>
      </c>
      <c r="B4" s="3">
        <v>140000</v>
      </c>
    </row>
    <row r="5" spans="1:2" ht="15">
      <c r="A5" t="s">
        <v>183</v>
      </c>
      <c r="B5" s="3">
        <v>100000</v>
      </c>
    </row>
    <row r="6" spans="1:2" ht="15">
      <c r="A6" t="s">
        <v>184</v>
      </c>
      <c r="B6" s="3">
        <v>120000</v>
      </c>
    </row>
    <row r="7" spans="1:2" ht="15">
      <c r="A7" t="s">
        <v>185</v>
      </c>
      <c r="B7" s="3">
        <v>170000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2020-01-18T05:40:39Z</dcterms:created>
  <dcterms:modified xsi:type="dcterms:W3CDTF">2020-01-18T05:40:39Z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